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X:\BEN\BEN - 2026\07 Arquivos Site\Séries Completas (1970 a 2025)_2026-08-21\"/>
    </mc:Choice>
  </mc:AlternateContent>
  <xr:revisionPtr revIDLastSave="0" documentId="13_ncr:1_{89C58FC8-C301-485E-9959-71852098A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8763" r:id="rId1"/>
    <sheet name="III.1" sheetId="8755" r:id="rId2"/>
    <sheet name="III.2" sheetId="8756" r:id="rId3"/>
    <sheet name="III.3" sheetId="8757" r:id="rId4"/>
    <sheet name="III.4" sheetId="8744" r:id="rId5"/>
    <sheet name="III.5" sheetId="52" r:id="rId6"/>
    <sheet name="III.6" sheetId="8762" r:id="rId7"/>
    <sheet name="III.7" sheetId="8761" r:id="rId8"/>
    <sheet name="III.8" sheetId="8760" r:id="rId9"/>
    <sheet name="III.9" sheetId="8785" r:id="rId10"/>
    <sheet name="III.10" sheetId="878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756" l="1"/>
  <c r="C48" i="8756"/>
  <c r="M47" i="52" l="1"/>
</calcChain>
</file>

<file path=xl/sharedStrings.xml><?xml version="1.0" encoding="utf-8"?>
<sst xmlns="http://schemas.openxmlformats.org/spreadsheetml/2006/main" count="2183" uniqueCount="423">
  <si>
    <t>GW</t>
  </si>
  <si>
    <t>TWh</t>
  </si>
  <si>
    <t>China</t>
  </si>
  <si>
    <t>Venezuela</t>
  </si>
  <si>
    <t>Kuwait</t>
  </si>
  <si>
    <t>Estados Unidos</t>
  </si>
  <si>
    <t>México</t>
  </si>
  <si>
    <t>Canadá</t>
  </si>
  <si>
    <t>Demais Países</t>
  </si>
  <si>
    <t>Mundial</t>
  </si>
  <si>
    <t>Rússia</t>
  </si>
  <si>
    <t>Nigéria</t>
  </si>
  <si>
    <t>Japão</t>
  </si>
  <si>
    <t>Coréia</t>
  </si>
  <si>
    <t>Itália</t>
  </si>
  <si>
    <t>França</t>
  </si>
  <si>
    <t>Índia</t>
  </si>
  <si>
    <t>Indonésia</t>
  </si>
  <si>
    <t>Ucrânia</t>
  </si>
  <si>
    <t>Alemanha</t>
  </si>
  <si>
    <t>Países Baixos</t>
  </si>
  <si>
    <t>Reino Unido</t>
  </si>
  <si>
    <t>Austrália</t>
  </si>
  <si>
    <t>África do Sul</t>
  </si>
  <si>
    <t>Polônia</t>
  </si>
  <si>
    <t>Cazaquistão</t>
  </si>
  <si>
    <t>Colômbia</t>
  </si>
  <si>
    <t>Taipé Chinesa</t>
  </si>
  <si>
    <t>Brasil</t>
  </si>
  <si>
    <t>Paraguai</t>
  </si>
  <si>
    <t>Arábia Saudita</t>
  </si>
  <si>
    <t>Irã</t>
  </si>
  <si>
    <t>Tailândia</t>
  </si>
  <si>
    <t>Suécia</t>
  </si>
  <si>
    <t>República Tcheca</t>
  </si>
  <si>
    <t>Noruega</t>
  </si>
  <si>
    <t>Malásia</t>
  </si>
  <si>
    <t>Produtores</t>
  </si>
  <si>
    <t>Exportadores</t>
  </si>
  <si>
    <t>Importadores</t>
  </si>
  <si>
    <t>%</t>
  </si>
  <si>
    <t>Instalada</t>
  </si>
  <si>
    <t>Petróleo</t>
  </si>
  <si>
    <t>Gás Natural</t>
  </si>
  <si>
    <t>Dados Mundiais de Derivados de Petróleo</t>
  </si>
  <si>
    <t>Dados Mundiais de Gás Natural</t>
  </si>
  <si>
    <t>Dados Mundiais de Eletricidade</t>
  </si>
  <si>
    <t>Notas:</t>
  </si>
  <si>
    <t>Instalada *</t>
  </si>
  <si>
    <t>Dados Mundiais de Geração Hidrelétrica</t>
  </si>
  <si>
    <t>Argélia</t>
  </si>
  <si>
    <t>Turquia</t>
  </si>
  <si>
    <t>Dados Mundiais de Energia Nuclear</t>
  </si>
  <si>
    <r>
      <t>10</t>
    </r>
    <r>
      <rPr>
        <b/>
        <vertAlign val="superscript"/>
        <sz val="9"/>
        <rFont val="Tahoma"/>
        <family val="2"/>
      </rPr>
      <t>6</t>
    </r>
    <r>
      <rPr>
        <b/>
        <sz val="9"/>
        <rFont val="Tahoma"/>
        <family val="2"/>
      </rPr>
      <t xml:space="preserve"> t</t>
    </r>
  </si>
  <si>
    <r>
      <t>10</t>
    </r>
    <r>
      <rPr>
        <b/>
        <vertAlign val="superscript"/>
        <sz val="9"/>
        <rFont val="Tahoma"/>
        <family val="2"/>
      </rPr>
      <t>9</t>
    </r>
    <r>
      <rPr>
        <b/>
        <sz val="9"/>
        <rFont val="Tahoma"/>
        <family val="2"/>
      </rPr>
      <t>m³</t>
    </r>
  </si>
  <si>
    <t>Tabelas:</t>
  </si>
  <si>
    <t>DADOS MUNDIAIS DE ENERGIA</t>
  </si>
  <si>
    <t>Dados Mundiais de Petróleo</t>
  </si>
  <si>
    <t>Dados Mundiais de Carvão Mineral</t>
  </si>
  <si>
    <t>Dados Mundiais de Geração com Combustíveis Fósseis</t>
  </si>
  <si>
    <t>Retorna ao Índice</t>
  </si>
  <si>
    <t>Consumidores</t>
  </si>
  <si>
    <t>Mundo</t>
  </si>
  <si>
    <t>Fonte:</t>
  </si>
  <si>
    <t>Fonte: EIA/DOE</t>
  </si>
  <si>
    <t>Coréia do Sul</t>
  </si>
  <si>
    <t>Catar</t>
  </si>
  <si>
    <t>Eletricidade</t>
  </si>
  <si>
    <t>Angola</t>
  </si>
  <si>
    <t>Iraque</t>
  </si>
  <si>
    <t>India</t>
  </si>
  <si>
    <t>Hong Kong (China)</t>
  </si>
  <si>
    <t>Vietnam</t>
  </si>
  <si>
    <t>Finlândia</t>
  </si>
  <si>
    <t>Argentina</t>
  </si>
  <si>
    <t>Portugal</t>
  </si>
  <si>
    <t>Bermuda</t>
  </si>
  <si>
    <t>Canada</t>
  </si>
  <si>
    <t>Greenland</t>
  </si>
  <si>
    <t>Mexico</t>
  </si>
  <si>
    <t>Saint Pierre and Miquelon</t>
  </si>
  <si>
    <t>United States</t>
  </si>
  <si>
    <t>North America</t>
  </si>
  <si>
    <t>Antarctica</t>
  </si>
  <si>
    <t>Antigua and Barbuda</t>
  </si>
  <si>
    <t>Aruba</t>
  </si>
  <si>
    <t>Bahamas, The</t>
  </si>
  <si>
    <t>Barbados</t>
  </si>
  <si>
    <t>Belize</t>
  </si>
  <si>
    <t>Bolivia</t>
  </si>
  <si>
    <t>Brazil</t>
  </si>
  <si>
    <t>Colombia</t>
  </si>
  <si>
    <t>Costa Rica</t>
  </si>
  <si>
    <t>Cuba</t>
  </si>
  <si>
    <t>Dominica</t>
  </si>
  <si>
    <t>Dominican Republic</t>
  </si>
  <si>
    <t>Ecuador</t>
  </si>
  <si>
    <t>El Salvador</t>
  </si>
  <si>
    <t>Falkland Islands (Islas Malvinas)</t>
  </si>
  <si>
    <t>French Guiana</t>
  </si>
  <si>
    <t>Grenada</t>
  </si>
  <si>
    <t>Guadeloupe</t>
  </si>
  <si>
    <t>Guatemala</t>
  </si>
  <si>
    <t>Guyana</t>
  </si>
  <si>
    <t>Haiti</t>
  </si>
  <si>
    <t>Honduras</t>
  </si>
  <si>
    <t>Jamaica</t>
  </si>
  <si>
    <t>Martinique</t>
  </si>
  <si>
    <t>Montserrat</t>
  </si>
  <si>
    <t>Netherlands Antilles</t>
  </si>
  <si>
    <t>Nicaragua</t>
  </si>
  <si>
    <t>Panama</t>
  </si>
  <si>
    <t>Paraguay</t>
  </si>
  <si>
    <t>Peru</t>
  </si>
  <si>
    <t>Puerto Rico</t>
  </si>
  <si>
    <t>Saint Kitts and Nevis</t>
  </si>
  <si>
    <t>Saint Lucia</t>
  </si>
  <si>
    <t>Saint Vincent/Grenadines</t>
  </si>
  <si>
    <t>Suriname</t>
  </si>
  <si>
    <t>Trinidad and Tobago</t>
  </si>
  <si>
    <t>Turks and Caicos Islands</t>
  </si>
  <si>
    <t>Uruguay</t>
  </si>
  <si>
    <t>Virgin Islands,  U.S.</t>
  </si>
  <si>
    <t>Virgin Islands, British</t>
  </si>
  <si>
    <t>Central &amp; South America</t>
  </si>
  <si>
    <t>Albania</t>
  </si>
  <si>
    <t>Austria</t>
  </si>
  <si>
    <t>Belgium</t>
  </si>
  <si>
    <t>Bosnia and Herzegovina</t>
  </si>
  <si>
    <t>Bulgaria</t>
  </si>
  <si>
    <t>Croatia</t>
  </si>
  <si>
    <t>Cyprus</t>
  </si>
  <si>
    <t>Czech Republic</t>
  </si>
  <si>
    <t>Denmark</t>
  </si>
  <si>
    <t>Faroe Islands</t>
  </si>
  <si>
    <t>Finland</t>
  </si>
  <si>
    <t>Former Czechoslovakia</t>
  </si>
  <si>
    <t>Former Serbia and Montenegro</t>
  </si>
  <si>
    <t>Former Yugoslavia</t>
  </si>
  <si>
    <t>France</t>
  </si>
  <si>
    <t>Germany</t>
  </si>
  <si>
    <t>Germany, East</t>
  </si>
  <si>
    <t>Germany, West</t>
  </si>
  <si>
    <t>Gibraltar</t>
  </si>
  <si>
    <t>Greece</t>
  </si>
  <si>
    <t>Hungary</t>
  </si>
  <si>
    <t>Iceland</t>
  </si>
  <si>
    <t>Ireland</t>
  </si>
  <si>
    <t>Italy</t>
  </si>
  <si>
    <t>Luxembourg</t>
  </si>
  <si>
    <t>Macedonia</t>
  </si>
  <si>
    <t>Malta</t>
  </si>
  <si>
    <t>Montenegro</t>
  </si>
  <si>
    <t>Netherlands</t>
  </si>
  <si>
    <t>Norway</t>
  </si>
  <si>
    <t>Poland</t>
  </si>
  <si>
    <t>Romania</t>
  </si>
  <si>
    <t>Serbia</t>
  </si>
  <si>
    <t>Slovakia</t>
  </si>
  <si>
    <t>Slovenia</t>
  </si>
  <si>
    <t>Spain</t>
  </si>
  <si>
    <t>Sweden</t>
  </si>
  <si>
    <t>Switzerland</t>
  </si>
  <si>
    <t>Turkey</t>
  </si>
  <si>
    <t>United Kingdom</t>
  </si>
  <si>
    <t>Europe</t>
  </si>
  <si>
    <t>Armenia</t>
  </si>
  <si>
    <t>Azerbaijan</t>
  </si>
  <si>
    <t>Belarus</t>
  </si>
  <si>
    <t>Estonia</t>
  </si>
  <si>
    <t>Former U.S.S.R.</t>
  </si>
  <si>
    <t>Georgia</t>
  </si>
  <si>
    <t>Kazakhstan</t>
  </si>
  <si>
    <t>Kyrgyzstan</t>
  </si>
  <si>
    <t>Latvia</t>
  </si>
  <si>
    <t>Lithuania</t>
  </si>
  <si>
    <t>Moldova</t>
  </si>
  <si>
    <t>Russia</t>
  </si>
  <si>
    <t>Tajikistan</t>
  </si>
  <si>
    <t>Turkmenistan</t>
  </si>
  <si>
    <t>Ukraine</t>
  </si>
  <si>
    <t>Uzbekistan</t>
  </si>
  <si>
    <t>Eurasia</t>
  </si>
  <si>
    <t>Bahrain</t>
  </si>
  <si>
    <t>Iran</t>
  </si>
  <si>
    <t>Iraq</t>
  </si>
  <si>
    <t>Israel</t>
  </si>
  <si>
    <t>Jordan</t>
  </si>
  <si>
    <t>Lebanon</t>
  </si>
  <si>
    <t>Oman</t>
  </si>
  <si>
    <t>Qatar</t>
  </si>
  <si>
    <t>Saudi Arabia</t>
  </si>
  <si>
    <t>Syria</t>
  </si>
  <si>
    <t>United Arab Emirates</t>
  </si>
  <si>
    <t>Yemen</t>
  </si>
  <si>
    <t>Middle East</t>
  </si>
  <si>
    <t>Algeria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</si>
  <si>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</si>
  <si>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</si>
  <si>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</si>
  <si>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</si>
  <si>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</si>
  <si>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</si>
  <si>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</si>
  <si>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</si>
  <si>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</si>
  <si>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 (Brazzaville)</t>
  </si>
  <si>
    <t>Congo (Kinshasa)</t>
  </si>
  <si>
    <t>Djibouti</t>
  </si>
  <si>
    <t>Egypt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</si>
  <si>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</si>
  <si>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</si>
  <si>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</si>
  <si>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</si>
  <si>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</si>
  <si>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</si>
  <si>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</si>
  <si>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</si>
  <si>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</si>
  <si>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</si>
  <si>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</si>
  <si>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</si>
  <si>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</si>
  <si>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</si>
  <si>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</si>
  <si>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</si>
  <si>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</si>
  <si>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</si>
  <si>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</si>
  <si>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</si>
  <si>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</si>
  <si>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</si>
  <si>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Reunion</t>
  </si>
  <si>
    <t>Rwanda</t>
  </si>
  <si>
    <t>Saint Helena</t>
  </si>
  <si>
    <t>Sao Tome and Principe</t>
  </si>
  <si>
    <t>Senegal</t>
  </si>
  <si>
    <t>Seychelles</t>
  </si>
  <si>
    <t>Sierra Leone</t>
  </si>
  <si>
    <t>Somalia</t>
  </si>
  <si>
    <t>South Africa</t>
  </si>
  <si>
    <t>Sudan</t>
  </si>
  <si>
    <t>Swaziland</t>
  </si>
  <si>
    <t>Tanzania</t>
  </si>
  <si>
    <t>Togo</t>
  </si>
  <si>
    <t>Tunisia</t>
  </si>
  <si>
    <t>Uganda</t>
  </si>
  <si>
    <t>Western Sahara</t>
  </si>
  <si>
    <t>Zambia</t>
  </si>
  <si>
    <t>Zimbabwe</t>
  </si>
  <si>
    <t>Africa</t>
  </si>
  <si>
    <t>Afghanistan</t>
  </si>
  <si>
    <t>American Samoa</t>
  </si>
  <si>
    <t>Australia</t>
  </si>
  <si>
    <t>Bangladesh</t>
  </si>
  <si>
    <t>Bhutan</t>
  </si>
  <si>
    <t>Brunei</t>
  </si>
  <si>
    <t>Burma (Myanmar)</t>
  </si>
  <si>
    <t>Cambodia</t>
  </si>
  <si>
    <t>Cook Islands</t>
  </si>
  <si>
    <t>Fiji</t>
  </si>
  <si>
    <t>French Polynesia</t>
  </si>
  <si>
    <t>Guam</t>
  </si>
  <si>
    <t>Hawaiian Trade Zone</t>
  </si>
  <si>
    <t>Hong Kong</t>
  </si>
  <si>
    <t>Indonesia</t>
  </si>
  <si>
    <t>Japan</t>
  </si>
  <si>
    <t>Kiribati</t>
  </si>
  <si>
    <t>Korea, North</t>
  </si>
  <si>
    <t>Korea, South</t>
  </si>
  <si>
    <t>Laos</t>
  </si>
  <si>
    <t>Macau</t>
  </si>
  <si>
    <t>Malaysia</t>
  </si>
  <si>
    <t>Maldives</t>
  </si>
  <si>
    <t>Mongolia</t>
  </si>
  <si>
    <t>Nauru</t>
  </si>
  <si>
    <t>Nepal</t>
  </si>
  <si>
    <t>New Caledonia</t>
  </si>
  <si>
    <t>New Zealand</t>
  </si>
  <si>
    <t>Niue</t>
  </si>
  <si>
    <t>Pakistan</t>
  </si>
  <si>
    <t>Papua New Guinea</t>
  </si>
  <si>
    <t>Philippines</t>
  </si>
  <si>
    <t>Samoa</t>
  </si>
  <si>
    <t>Singapore</t>
  </si>
  <si>
    <t>Solomon Islands</t>
  </si>
  <si>
    <t>Sri Lanka</t>
  </si>
  <si>
    <t>Taiwan</t>
  </si>
  <si>
    <t>Thailand</t>
  </si>
  <si>
    <t>Timor-Leste (East Timor)</t>
  </si>
  <si>
    <t>Tonga</t>
  </si>
  <si>
    <t>U.S. Pacific Islands</t>
  </si>
  <si>
    <t>Vanuatu</t>
  </si>
  <si>
    <t>Wake Island</t>
  </si>
  <si>
    <t>Asia &amp; Oceania</t>
  </si>
  <si>
    <t>Palestine</t>
  </si>
  <si>
    <t>Cote dIvoire (IvoryCoast)</t>
  </si>
  <si>
    <t>World</t>
  </si>
  <si>
    <t>--</t>
  </si>
  <si>
    <t>Table: Total Electricity Net Consumption (Billion Kilowatthours)</t>
  </si>
  <si>
    <t>Producers</t>
  </si>
  <si>
    <t>Rest of the world</t>
  </si>
  <si>
    <t>Exporters</t>
  </si>
  <si>
    <t>Importers</t>
  </si>
  <si>
    <t>Kazaquistan</t>
  </si>
  <si>
    <t>Chinese Taipei</t>
  </si>
  <si>
    <t>capacity</t>
  </si>
  <si>
    <t>Capacity *</t>
  </si>
  <si>
    <t>Coal</t>
  </si>
  <si>
    <t>Oil</t>
  </si>
  <si>
    <t>Natural Gas</t>
  </si>
  <si>
    <t>Table</t>
  </si>
  <si>
    <t>Electricity</t>
  </si>
  <si>
    <t>Nuclear energy</t>
  </si>
  <si>
    <t>Hydro power</t>
  </si>
  <si>
    <t>Generation with fossile fuels</t>
  </si>
  <si>
    <t>Energia Nuclear</t>
  </si>
  <si>
    <t>Geração Hidrelétrica</t>
  </si>
  <si>
    <t>Geração com Combustíveis Fósseis</t>
  </si>
  <si>
    <t>Derivados de Petróleo</t>
  </si>
  <si>
    <t>Hydro***</t>
  </si>
  <si>
    <r>
      <t xml:space="preserve">Exportadores </t>
    </r>
    <r>
      <rPr>
        <b/>
        <vertAlign val="superscript"/>
        <sz val="9"/>
        <rFont val="Tahoma"/>
        <family val="2"/>
      </rPr>
      <t>1</t>
    </r>
  </si>
  <si>
    <r>
      <t xml:space="preserve">Exporters </t>
    </r>
    <r>
      <rPr>
        <b/>
        <i/>
        <vertAlign val="superscript"/>
        <sz val="10"/>
        <color indexed="23"/>
        <rFont val="Tahoma"/>
        <family val="2"/>
      </rPr>
      <t>1</t>
    </r>
  </si>
  <si>
    <r>
      <t xml:space="preserve">Importadores </t>
    </r>
    <r>
      <rPr>
        <b/>
        <vertAlign val="superscript"/>
        <sz val="9"/>
        <rFont val="Tahoma"/>
        <family val="2"/>
      </rPr>
      <t>2</t>
    </r>
  </si>
  <si>
    <r>
      <t xml:space="preserve">Importers </t>
    </r>
    <r>
      <rPr>
        <b/>
        <i/>
        <vertAlign val="superscript"/>
        <sz val="10"/>
        <color indexed="23"/>
        <rFont val="Tahoma"/>
        <family val="2"/>
      </rPr>
      <t>2</t>
    </r>
  </si>
  <si>
    <t xml:space="preserve">Petroleum </t>
  </si>
  <si>
    <t>¹ Considerado somente países com exportações líquidas positivas.</t>
  </si>
  <si>
    <t>¹ Considered only countries with positive net exports</t>
  </si>
  <si>
    <t>² Considerado somente países com importações líquidas positivas.</t>
  </si>
  <si>
    <t>² Considered only countries with positive net imports</t>
  </si>
  <si>
    <t>País ¹</t>
  </si>
  <si>
    <t>Nuclear ²</t>
  </si>
  <si>
    <t>Country¹</t>
  </si>
  <si>
    <t>¹ Baseado nos 10 maiores produtores mundiais.</t>
  </si>
  <si>
    <t>¹ Based on top 10 producers in the world</t>
  </si>
  <si>
    <t>² Percentual na geração interna total</t>
  </si>
  <si>
    <t>² Percentage of nuclear in total domestic electricity generation</t>
  </si>
  <si>
    <t>³ Exclui países que não utilizam energia nuclear</t>
  </si>
  <si>
    <t>³ Excludes countries that do not use nuclear energy</t>
  </si>
  <si>
    <t>Capacidade
 Instalada</t>
  </si>
  <si>
    <t>Installed
 Capacity</t>
  </si>
  <si>
    <t>Installed
Capacity¹</t>
  </si>
  <si>
    <t>¹ Baseada na produção.</t>
  </si>
  <si>
    <t>¹ Based on production</t>
  </si>
  <si>
    <t>² Baseado nos 10 maiores produtores mundiais.</t>
  </si>
  <si>
    <t>² Based on top 10 producers in the world</t>
  </si>
  <si>
    <t>³ Percentual na geração interna total.</t>
  </si>
  <si>
    <t>³ Percentage of hydro in total electricity production</t>
  </si>
  <si>
    <r>
      <t>4</t>
    </r>
    <r>
      <rPr>
        <sz val="9"/>
        <rFont val="Tahoma"/>
        <family val="2"/>
      </rPr>
      <t xml:space="preserve"> Exclui países sem geração hidrelétrica</t>
    </r>
  </si>
  <si>
    <r>
      <t>4</t>
    </r>
    <r>
      <rPr>
        <i/>
        <sz val="10"/>
        <color indexed="23"/>
        <rFont val="Tahoma"/>
        <family val="2"/>
      </rPr>
      <t xml:space="preserve"> Excludes countries that do not use hydraulic energy</t>
    </r>
  </si>
  <si>
    <t>Paquistão</t>
  </si>
  <si>
    <t>Turcomenistão</t>
  </si>
  <si>
    <t>Mongólia</t>
  </si>
  <si>
    <t>Egito</t>
  </si>
  <si>
    <t>Demais Países³</t>
  </si>
  <si>
    <t>Rest of the world³</t>
  </si>
  <si>
    <r>
      <rPr>
        <i/>
        <vertAlign val="superscript"/>
        <sz val="9"/>
        <color theme="0" tint="-0.499984740745262"/>
        <rFont val="Tahoma"/>
        <family val="2"/>
      </rPr>
      <t>1</t>
    </r>
    <r>
      <rPr>
        <i/>
        <sz val="9"/>
        <color theme="0" tint="-0.499984740745262"/>
        <rFont val="Tahoma"/>
        <family val="2"/>
      </rPr>
      <t xml:space="preserve"> Includes steam coal, coking coal, lignite and recovered coal.</t>
    </r>
  </si>
  <si>
    <t xml:space="preserve">¹ Inclui carvão vapor, coque de carvão mineral, linhita e carvão recuperado. </t>
  </si>
  <si>
    <t>Tabela III.1</t>
  </si>
  <si>
    <t>Tabela III.2</t>
  </si>
  <si>
    <t>Tabela III.3</t>
  </si>
  <si>
    <t>Tabela III.4</t>
  </si>
  <si>
    <t>Tabela III.5</t>
  </si>
  <si>
    <t>Tabela III.6</t>
  </si>
  <si>
    <t>Tabela III.7</t>
  </si>
  <si>
    <t>Tabela III.8</t>
  </si>
  <si>
    <t>Espanha</t>
  </si>
  <si>
    <t>Emirados Árabes Unidos</t>
  </si>
  <si>
    <t>South Korea</t>
  </si>
  <si>
    <t>IEA/KWES pag 11</t>
  </si>
  <si>
    <t>Cingapura</t>
  </si>
  <si>
    <t xml:space="preserve">Carvão¹ </t>
  </si>
  <si>
    <t xml:space="preserve">China </t>
  </si>
  <si>
    <t>Hungria</t>
  </si>
  <si>
    <t>Capacidade
Instalada ¹</t>
  </si>
  <si>
    <t>País ²</t>
  </si>
  <si>
    <t>Hidro ³</t>
  </si>
  <si>
    <t>Country ²</t>
  </si>
  <si>
    <t>Demais Países 4</t>
  </si>
  <si>
    <t>Rest of the world 4</t>
  </si>
  <si>
    <t>Oil by-products</t>
  </si>
  <si>
    <t>Malasya</t>
  </si>
  <si>
    <t>Carvão Mineral</t>
  </si>
  <si>
    <t>Korea</t>
  </si>
  <si>
    <t>Argelia</t>
  </si>
  <si>
    <t>Tabela III.9</t>
  </si>
  <si>
    <t>Geração Eólica</t>
  </si>
  <si>
    <t>Wind Electricity Production</t>
  </si>
  <si>
    <t>Geração Solar Fotovoltaica</t>
  </si>
  <si>
    <t>² Percentual na geração interna total.</t>
  </si>
  <si>
    <t>² Percentage of hydro in total electricity production</t>
  </si>
  <si>
    <r>
      <rPr>
        <vertAlign val="superscript"/>
        <sz val="12"/>
        <rFont val="Tahoma"/>
        <family val="2"/>
      </rPr>
      <t>³</t>
    </r>
    <r>
      <rPr>
        <sz val="9"/>
        <rFont val="Tahoma"/>
        <family val="2"/>
      </rPr>
      <t xml:space="preserve"> Exclui países sem geração eólica</t>
    </r>
  </si>
  <si>
    <t xml:space="preserve">Capacidade
Instalada </t>
  </si>
  <si>
    <t>Country ¹</t>
  </si>
  <si>
    <t>Demais Países ³</t>
  </si>
  <si>
    <t>Eólica ²</t>
  </si>
  <si>
    <t>Rest of the world ³</t>
  </si>
  <si>
    <t>Installed
Capacity</t>
  </si>
  <si>
    <t>Solar Photovoltaic Electricity Generation</t>
  </si>
  <si>
    <r>
      <rPr>
        <vertAlign val="superscript"/>
        <sz val="12"/>
        <rFont val="Tahoma"/>
        <family val="2"/>
      </rPr>
      <t>³</t>
    </r>
    <r>
      <rPr>
        <sz val="9"/>
        <rFont val="Tahoma"/>
        <family val="2"/>
      </rPr>
      <t xml:space="preserve"> Exclui países sem geração solar fotovoltaica</t>
    </r>
  </si>
  <si>
    <r>
      <rPr>
        <i/>
        <vertAlign val="superscript"/>
        <sz val="12"/>
        <color indexed="23"/>
        <rFont val="Tahoma"/>
        <family val="2"/>
      </rPr>
      <t>³</t>
    </r>
    <r>
      <rPr>
        <i/>
        <sz val="10"/>
        <color indexed="23"/>
        <rFont val="Tahoma"/>
        <family val="2"/>
      </rPr>
      <t>Excludes countries that do not use wind energy</t>
    </r>
  </si>
  <si>
    <r>
      <rPr>
        <i/>
        <vertAlign val="superscript"/>
        <sz val="12"/>
        <color indexed="23"/>
        <rFont val="Tahoma"/>
        <family val="2"/>
      </rPr>
      <t>³</t>
    </r>
    <r>
      <rPr>
        <i/>
        <sz val="10"/>
        <color indexed="23"/>
        <rFont val="Tahoma"/>
        <family val="2"/>
      </rPr>
      <t>Excludes countries that do not use solar photovoltaic energy</t>
    </r>
  </si>
  <si>
    <t xml:space="preserve">França </t>
  </si>
  <si>
    <t>Dados Mundiais de Geração Eólica</t>
  </si>
  <si>
    <t>Dados Mundiais de Geração Solar Fotovoltaica</t>
  </si>
  <si>
    <t>Moçambique</t>
  </si>
  <si>
    <t>35.9</t>
  </si>
  <si>
    <t>Holanda</t>
  </si>
  <si>
    <t>Vietnã</t>
  </si>
  <si>
    <t>Viet Nam</t>
  </si>
  <si>
    <t>Renewables</t>
  </si>
  <si>
    <t>Renováveis²</t>
  </si>
  <si>
    <t>Carvão¹</t>
  </si>
  <si>
    <t>¹Nesta tabela, turfa e óleo de xisto são agregados com carvão / In this table, peat and oil shale are aggregated with coal</t>
  </si>
  <si>
    <t>²Exclui a geração de eletricidade de hidrelétricas reversíveis / Excludes electricity generation from pumped storage</t>
  </si>
  <si>
    <t>Coreia do Sul</t>
  </si>
  <si>
    <t>Solar FV ²</t>
  </si>
  <si>
    <t>Lao People's Dem. Rep.</t>
  </si>
  <si>
    <t>Bélgica</t>
  </si>
  <si>
    <t>Líbano</t>
  </si>
  <si>
    <t>Fonte:  "Key World Energy Statistics 2020" - Agência Internacional de Energia (IEA)</t>
  </si>
  <si>
    <t>Tabela III.10</t>
  </si>
  <si>
    <t>ANEXO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</si>
</sst>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$ &quot;#,##0_);\(&quot;R$ &quot;#,##0\)"/>
    <numFmt numFmtId="165" formatCode="&quot;R$ &quot;#,##0.00_);\(&quot;R$ &quot;#,##0.00\)"/>
    <numFmt numFmtId="167" formatCode="0.0"/>
    <numFmt numFmtId="168" formatCode="0.0%"/>
    <numFmt numFmtId="169" formatCode="#,##0.0"/>
  </numFmts>
  <fonts count="25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b/>
      <vertAlign val="superscript"/>
      <sz val="9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vertAlign val="superscript"/>
      <sz val="9"/>
      <name val="Tahoma"/>
      <family val="2"/>
    </font>
    <font>
      <b/>
      <sz val="10"/>
      <name val="Arial"/>
      <family val="2"/>
    </font>
    <font>
      <b/>
      <sz val="10"/>
      <name val="Arial"/>
      <family val="2"/>
    </font>
    <font>
      <b/>
      <i/>
      <sz val="9"/>
      <color indexed="23"/>
      <name val="Tahoma"/>
      <family val="2"/>
    </font>
    <font>
      <b/>
      <i/>
      <sz val="10"/>
      <color indexed="23"/>
      <name val="Tahoma"/>
      <family val="2"/>
    </font>
    <font>
      <i/>
      <sz val="9"/>
      <color indexed="23"/>
      <name val="Tahoma"/>
      <family val="2"/>
    </font>
    <font>
      <i/>
      <sz val="10"/>
      <color indexed="23"/>
      <name val="Tahoma"/>
      <family val="2"/>
    </font>
    <font>
      <b/>
      <i/>
      <vertAlign val="superscript"/>
      <sz val="10"/>
      <color indexed="23"/>
      <name val="Tahoma"/>
      <family val="2"/>
    </font>
    <font>
      <i/>
      <vertAlign val="superscript"/>
      <sz val="10"/>
      <color indexed="23"/>
      <name val="Tahoma"/>
      <family val="2"/>
    </font>
    <font>
      <b/>
      <i/>
      <sz val="9"/>
      <color indexed="55"/>
      <name val="Tahoma"/>
      <family val="2"/>
    </font>
    <font>
      <i/>
      <sz val="9"/>
      <color theme="0" tint="-0.499984740745262"/>
      <name val="Tahoma"/>
      <family val="2"/>
    </font>
    <font>
      <i/>
      <vertAlign val="superscript"/>
      <sz val="9"/>
      <color theme="0" tint="-0.499984740745262"/>
      <name val="Tahoma"/>
      <family val="2"/>
    </font>
    <font>
      <u/>
      <sz val="9"/>
      <color theme="3" tint="0.39997558519241921"/>
      <name val="Tahoma"/>
      <family val="2"/>
    </font>
    <font>
      <vertAlign val="superscript"/>
      <sz val="12"/>
      <name val="Tahoma"/>
      <family val="2"/>
    </font>
    <font>
      <i/>
      <vertAlign val="superscript"/>
      <sz val="12"/>
      <color indexed="2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0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1" applyNumberFormat="0" applyFont="0" applyBorder="0" applyAlignment="0" applyProtection="0"/>
    <xf numFmtId="0" fontId="1" fillId="0" borderId="0"/>
  </cellStyleXfs>
  <cellXfs count="148">
    <xf numFmtId="0" fontId="0" fillId="0" borderId="0" xfId="0"/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 applyAlignment="1">
      <alignment horizontal="right" vertical="center"/>
    </xf>
    <xf numFmtId="0" fontId="6" fillId="0" borderId="0" xfId="10" applyFont="1" applyAlignment="1">
      <alignment horizontal="center" vertical="center"/>
    </xf>
    <xf numFmtId="0" fontId="6" fillId="0" borderId="2" xfId="10" applyFont="1" applyBorder="1" applyAlignment="1">
      <alignment horizontal="center" vertical="center"/>
    </xf>
    <xf numFmtId="3" fontId="5" fillId="0" borderId="0" xfId="10" applyNumberFormat="1" applyFont="1" applyAlignment="1">
      <alignment vertical="center"/>
    </xf>
    <xf numFmtId="0" fontId="5" fillId="0" borderId="0" xfId="10" applyFont="1" applyAlignment="1">
      <alignment horizontal="center" vertical="center"/>
    </xf>
    <xf numFmtId="0" fontId="6" fillId="0" borderId="0" xfId="10" applyFont="1" applyAlignment="1">
      <alignment horizontal="right" vertical="center"/>
    </xf>
    <xf numFmtId="0" fontId="4" fillId="0" borderId="0" xfId="9" applyAlignment="1" applyProtection="1">
      <alignment horizontal="right" vertical="center"/>
    </xf>
    <xf numFmtId="167" fontId="5" fillId="0" borderId="0" xfId="0" applyNumberFormat="1" applyFont="1" applyAlignment="1">
      <alignment vertical="center"/>
    </xf>
    <xf numFmtId="3" fontId="5" fillId="2" borderId="0" xfId="10" applyNumberFormat="1" applyFont="1" applyFill="1" applyAlignment="1">
      <alignment vertical="center"/>
    </xf>
    <xf numFmtId="0" fontId="11" fillId="0" borderId="0" xfId="0" applyFont="1"/>
    <xf numFmtId="0" fontId="6" fillId="2" borderId="5" xfId="10" applyFont="1" applyFill="1" applyBorder="1" applyAlignment="1">
      <alignment horizontal="left" vertical="center"/>
    </xf>
    <xf numFmtId="0" fontId="6" fillId="2" borderId="5" xfId="10" applyFont="1" applyFill="1" applyBorder="1" applyAlignment="1">
      <alignment horizontal="right" vertical="center"/>
    </xf>
    <xf numFmtId="0" fontId="6" fillId="2" borderId="2" xfId="10" applyFont="1" applyFill="1" applyBorder="1" applyAlignment="1">
      <alignment horizontal="left" vertical="center"/>
    </xf>
    <xf numFmtId="0" fontId="6" fillId="2" borderId="2" xfId="10" applyFont="1" applyFill="1" applyBorder="1" applyAlignment="1">
      <alignment horizontal="right" vertical="center"/>
    </xf>
    <xf numFmtId="3" fontId="5" fillId="2" borderId="3" xfId="10" applyNumberFormat="1" applyFont="1" applyFill="1" applyBorder="1" applyAlignment="1">
      <alignment vertical="center"/>
    </xf>
    <xf numFmtId="3" fontId="6" fillId="2" borderId="4" xfId="1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4" xfId="10" applyFont="1" applyFill="1" applyBorder="1" applyAlignment="1">
      <alignment vertical="center"/>
    </xf>
    <xf numFmtId="1" fontId="5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horizontal="left" vertical="center"/>
    </xf>
    <xf numFmtId="0" fontId="6" fillId="2" borderId="0" xfId="10" applyFont="1" applyFill="1" applyAlignment="1">
      <alignment horizontal="right" vertical="center"/>
    </xf>
    <xf numFmtId="169" fontId="5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5" fillId="0" borderId="0" xfId="10" applyFont="1" applyAlignment="1">
      <alignment horizontal="right" vertical="center"/>
    </xf>
    <xf numFmtId="0" fontId="14" fillId="0" borderId="0" xfId="10" applyFont="1" applyAlignment="1">
      <alignment horizontal="right" vertical="center"/>
    </xf>
    <xf numFmtId="3" fontId="15" fillId="0" borderId="0" xfId="1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indent="2"/>
    </xf>
    <xf numFmtId="0" fontId="13" fillId="0" borderId="0" xfId="10" applyFont="1" applyAlignment="1">
      <alignment horizontal="center" vertical="center"/>
    </xf>
    <xf numFmtId="0" fontId="5" fillId="0" borderId="6" xfId="1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5" fillId="0" borderId="0" xfId="10" applyFont="1" applyAlignment="1">
      <alignment horizontal="right" vertical="center" indent="1"/>
    </xf>
    <xf numFmtId="3" fontId="15" fillId="0" borderId="0" xfId="10" applyNumberFormat="1" applyFont="1" applyAlignment="1">
      <alignment horizontal="right" vertical="center" indent="1"/>
    </xf>
    <xf numFmtId="0" fontId="10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5" fillId="0" borderId="0" xfId="10" applyFont="1" applyAlignment="1">
      <alignment horizontal="left" vertical="center" indent="1"/>
    </xf>
    <xf numFmtId="0" fontId="5" fillId="0" borderId="3" xfId="10" applyFont="1" applyBorder="1" applyAlignment="1">
      <alignment horizontal="left" vertical="center" indent="1"/>
    </xf>
    <xf numFmtId="0" fontId="6" fillId="0" borderId="4" xfId="10" applyFont="1" applyBorder="1" applyAlignment="1">
      <alignment horizontal="left" vertical="center" indent="1"/>
    </xf>
    <xf numFmtId="0" fontId="5" fillId="0" borderId="7" xfId="10" applyFont="1" applyBorder="1" applyAlignment="1">
      <alignment horizontal="left" vertical="center" indent="1"/>
    </xf>
    <xf numFmtId="3" fontId="5" fillId="0" borderId="7" xfId="10" applyNumberFormat="1" applyFont="1" applyBorder="1" applyAlignment="1">
      <alignment horizontal="left" vertical="center" indent="1"/>
    </xf>
    <xf numFmtId="3" fontId="5" fillId="0" borderId="8" xfId="10" applyNumberFormat="1" applyFont="1" applyBorder="1" applyAlignment="1">
      <alignment horizontal="left" vertical="center" indent="1"/>
    </xf>
    <xf numFmtId="3" fontId="6" fillId="0" borderId="9" xfId="10" applyNumberFormat="1" applyFont="1" applyBorder="1" applyAlignment="1">
      <alignment horizontal="left" vertical="center" indent="1"/>
    </xf>
    <xf numFmtId="3" fontId="5" fillId="0" borderId="0" xfId="10" applyNumberFormat="1" applyFont="1" applyAlignment="1">
      <alignment horizontal="left" vertical="center" indent="1"/>
    </xf>
    <xf numFmtId="3" fontId="5" fillId="0" borderId="3" xfId="10" applyNumberFormat="1" applyFont="1" applyBorder="1" applyAlignment="1">
      <alignment horizontal="left" vertical="center" indent="1"/>
    </xf>
    <xf numFmtId="3" fontId="6" fillId="0" borderId="4" xfId="10" applyNumberFormat="1" applyFont="1" applyBorder="1" applyAlignment="1">
      <alignment horizontal="left" vertical="center" indent="1"/>
    </xf>
    <xf numFmtId="0" fontId="5" fillId="0" borderId="8" xfId="10" applyFont="1" applyBorder="1" applyAlignment="1">
      <alignment horizontal="left" vertical="center" indent="1"/>
    </xf>
    <xf numFmtId="0" fontId="6" fillId="0" borderId="9" xfId="10" applyFont="1" applyBorder="1" applyAlignment="1">
      <alignment horizontal="left" vertical="center" inden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" fontId="5" fillId="0" borderId="6" xfId="10" applyNumberFormat="1" applyFont="1" applyBorder="1" applyAlignment="1">
      <alignment vertical="center"/>
    </xf>
    <xf numFmtId="169" fontId="5" fillId="0" borderId="0" xfId="10" applyNumberFormat="1" applyFont="1" applyAlignment="1">
      <alignment vertical="center"/>
    </xf>
    <xf numFmtId="168" fontId="5" fillId="0" borderId="0" xfId="12" applyNumberFormat="1" applyFont="1" applyFill="1" applyBorder="1" applyAlignment="1">
      <alignment vertical="center"/>
    </xf>
    <xf numFmtId="0" fontId="15" fillId="0" borderId="12" xfId="10" applyFont="1" applyBorder="1" applyAlignment="1">
      <alignment horizontal="right" vertical="center" indent="1"/>
    </xf>
    <xf numFmtId="169" fontId="5" fillId="0" borderId="3" xfId="10" applyNumberFormat="1" applyFont="1" applyBorder="1" applyAlignment="1">
      <alignment vertical="center"/>
    </xf>
    <xf numFmtId="168" fontId="5" fillId="0" borderId="3" xfId="12" applyNumberFormat="1" applyFont="1" applyFill="1" applyBorder="1" applyAlignment="1">
      <alignment vertical="center"/>
    </xf>
    <xf numFmtId="0" fontId="15" fillId="0" borderId="3" xfId="10" applyFont="1" applyBorder="1" applyAlignment="1">
      <alignment horizontal="right" vertical="center" indent="1"/>
    </xf>
    <xf numFmtId="3" fontId="15" fillId="0" borderId="13" xfId="10" applyNumberFormat="1" applyFont="1" applyBorder="1" applyAlignment="1">
      <alignment horizontal="right" vertical="center" indent="1"/>
    </xf>
    <xf numFmtId="3" fontId="15" fillId="0" borderId="3" xfId="10" applyNumberFormat="1" applyFont="1" applyBorder="1" applyAlignment="1">
      <alignment horizontal="right" vertical="center" indent="1"/>
    </xf>
    <xf numFmtId="169" fontId="6" fillId="0" borderId="4" xfId="10" applyNumberFormat="1" applyFont="1" applyBorder="1" applyAlignment="1">
      <alignment vertical="center"/>
    </xf>
    <xf numFmtId="0" fontId="13" fillId="0" borderId="4" xfId="10" applyFont="1" applyBorder="1" applyAlignment="1">
      <alignment horizontal="right" vertical="center" indent="1"/>
    </xf>
    <xf numFmtId="3" fontId="13" fillId="0" borderId="14" xfId="10" applyNumberFormat="1" applyFont="1" applyBorder="1" applyAlignment="1">
      <alignment horizontal="right" vertical="center" indent="1"/>
    </xf>
    <xf numFmtId="3" fontId="13" fillId="0" borderId="4" xfId="10" applyNumberFormat="1" applyFont="1" applyBorder="1" applyAlignment="1">
      <alignment horizontal="right" vertical="center" indent="1"/>
    </xf>
    <xf numFmtId="169" fontId="6" fillId="0" borderId="0" xfId="1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15" fillId="0" borderId="12" xfId="10" applyNumberFormat="1" applyFont="1" applyBorder="1" applyAlignment="1">
      <alignment horizontal="right" vertical="center" indent="1"/>
    </xf>
    <xf numFmtId="3" fontId="5" fillId="0" borderId="3" xfId="10" applyNumberFormat="1" applyFont="1" applyBorder="1" applyAlignment="1">
      <alignment vertical="center"/>
    </xf>
    <xf numFmtId="168" fontId="5" fillId="0" borderId="15" xfId="12" applyNumberFormat="1" applyFont="1" applyFill="1" applyBorder="1" applyAlignment="1">
      <alignment vertical="center"/>
    </xf>
    <xf numFmtId="1" fontId="5" fillId="0" borderId="3" xfId="10" applyNumberFormat="1" applyFont="1" applyBorder="1" applyAlignment="1">
      <alignment vertical="center"/>
    </xf>
    <xf numFmtId="3" fontId="6" fillId="0" borderId="4" xfId="10" applyNumberFormat="1" applyFont="1" applyBorder="1" applyAlignment="1">
      <alignment vertical="center"/>
    </xf>
    <xf numFmtId="168" fontId="5" fillId="0" borderId="4" xfId="12" applyNumberFormat="1" applyFont="1" applyFill="1" applyBorder="1" applyAlignment="1">
      <alignment vertical="center"/>
    </xf>
    <xf numFmtId="1" fontId="6" fillId="0" borderId="4" xfId="10" applyNumberFormat="1" applyFont="1" applyBorder="1" applyAlignment="1">
      <alignment vertical="center"/>
    </xf>
    <xf numFmtId="0" fontId="14" fillId="0" borderId="0" xfId="10" applyFont="1" applyAlignment="1">
      <alignment horizontal="center" vertical="center"/>
    </xf>
    <xf numFmtId="3" fontId="5" fillId="0" borderId="0" xfId="10" applyNumberFormat="1" applyFont="1" applyAlignment="1">
      <alignment horizontal="right" vertical="center" indent="2"/>
    </xf>
    <xf numFmtId="1" fontId="5" fillId="0" borderId="6" xfId="10" applyNumberFormat="1" applyFont="1" applyBorder="1" applyAlignment="1">
      <alignment horizontal="center" vertical="center"/>
    </xf>
    <xf numFmtId="0" fontId="5" fillId="0" borderId="6" xfId="10" applyFont="1" applyBorder="1" applyAlignment="1">
      <alignment horizontal="center" vertical="center"/>
    </xf>
    <xf numFmtId="0" fontId="6" fillId="0" borderId="15" xfId="10" applyFont="1" applyBorder="1" applyAlignment="1">
      <alignment horizontal="center" vertical="center"/>
    </xf>
    <xf numFmtId="0" fontId="19" fillId="0" borderId="0" xfId="10" applyFont="1" applyAlignment="1">
      <alignment horizontal="center" vertical="center"/>
    </xf>
    <xf numFmtId="3" fontId="5" fillId="0" borderId="0" xfId="10" applyNumberFormat="1" applyFont="1" applyAlignment="1">
      <alignment horizontal="center" vertical="center"/>
    </xf>
    <xf numFmtId="168" fontId="5" fillId="0" borderId="0" xfId="12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3" xfId="10" applyNumberFormat="1" applyFont="1" applyBorder="1" applyAlignment="1">
      <alignment horizontal="center" vertical="center"/>
    </xf>
    <xf numFmtId="168" fontId="5" fillId="0" borderId="3" xfId="12" applyNumberFormat="1" applyFont="1" applyFill="1" applyBorder="1" applyAlignment="1">
      <alignment horizontal="center" vertical="center"/>
    </xf>
    <xf numFmtId="3" fontId="5" fillId="0" borderId="3" xfId="10" applyNumberFormat="1" applyFont="1" applyBorder="1" applyAlignment="1">
      <alignment horizontal="right" vertical="center" indent="2"/>
    </xf>
    <xf numFmtId="3" fontId="6" fillId="0" borderId="4" xfId="10" applyNumberFormat="1" applyFont="1" applyBorder="1" applyAlignment="1">
      <alignment horizontal="center" vertical="center"/>
    </xf>
    <xf numFmtId="168" fontId="5" fillId="0" borderId="4" xfId="12" applyNumberFormat="1" applyFont="1" applyFill="1" applyBorder="1" applyAlignment="1">
      <alignment horizontal="center" vertical="center"/>
    </xf>
    <xf numFmtId="3" fontId="6" fillId="0" borderId="4" xfId="10" applyNumberFormat="1" applyFont="1" applyBorder="1" applyAlignment="1">
      <alignment horizontal="right" vertical="center" indent="2"/>
    </xf>
    <xf numFmtId="0" fontId="5" fillId="0" borderId="3" xfId="0" applyFont="1" applyBorder="1" applyAlignment="1">
      <alignment vertical="center"/>
    </xf>
    <xf numFmtId="0" fontId="5" fillId="0" borderId="10" xfId="10" applyFont="1" applyBorder="1" applyAlignment="1">
      <alignment vertical="center"/>
    </xf>
    <xf numFmtId="0" fontId="5" fillId="0" borderId="11" xfId="10" applyFont="1" applyBorder="1" applyAlignment="1">
      <alignment vertical="center"/>
    </xf>
    <xf numFmtId="0" fontId="15" fillId="0" borderId="12" xfId="0" applyFont="1" applyBorder="1" applyAlignment="1">
      <alignment horizontal="right" vertical="center" indent="1"/>
    </xf>
    <xf numFmtId="0" fontId="15" fillId="0" borderId="13" xfId="10" applyFont="1" applyBorder="1" applyAlignment="1">
      <alignment horizontal="right" vertical="center" indent="1"/>
    </xf>
    <xf numFmtId="0" fontId="13" fillId="0" borderId="14" xfId="10" applyFont="1" applyBorder="1" applyAlignment="1">
      <alignment horizontal="right" vertical="center" indent="1"/>
    </xf>
    <xf numFmtId="0" fontId="6" fillId="0" borderId="2" xfId="10" applyFont="1" applyBorder="1" applyAlignment="1">
      <alignment horizontal="right" vertical="center"/>
    </xf>
    <xf numFmtId="168" fontId="5" fillId="0" borderId="0" xfId="12" applyNumberFormat="1" applyFont="1" applyBorder="1" applyAlignment="1">
      <alignment vertical="center"/>
    </xf>
    <xf numFmtId="168" fontId="5" fillId="0" borderId="3" xfId="12" applyNumberFormat="1" applyFont="1" applyBorder="1" applyAlignment="1">
      <alignment vertical="center"/>
    </xf>
    <xf numFmtId="168" fontId="6" fillId="0" borderId="4" xfId="12" applyNumberFormat="1" applyFont="1" applyBorder="1" applyAlignment="1">
      <alignment vertical="center"/>
    </xf>
    <xf numFmtId="1" fontId="5" fillId="0" borderId="6" xfId="1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6" xfId="10" applyFont="1" applyBorder="1" applyAlignment="1">
      <alignment horizontal="right" vertical="center"/>
    </xf>
    <xf numFmtId="3" fontId="5" fillId="0" borderId="16" xfId="10" applyNumberFormat="1" applyFont="1" applyBorder="1" applyAlignment="1">
      <alignment horizontal="left" vertical="center" indent="1"/>
    </xf>
    <xf numFmtId="3" fontId="5" fillId="0" borderId="17" xfId="10" applyNumberFormat="1" applyFont="1" applyBorder="1" applyAlignment="1">
      <alignment horizontal="left" vertical="center" indent="1"/>
    </xf>
    <xf numFmtId="167" fontId="5" fillId="0" borderId="3" xfId="0" applyNumberFormat="1" applyFont="1" applyBorder="1" applyAlignment="1">
      <alignment vertical="center"/>
    </xf>
    <xf numFmtId="167" fontId="6" fillId="0" borderId="4" xfId="10" applyNumberFormat="1" applyFont="1" applyBorder="1" applyAlignment="1">
      <alignment vertical="center"/>
    </xf>
    <xf numFmtId="0" fontId="4" fillId="0" borderId="0" xfId="9" applyAlignment="1" applyProtection="1"/>
    <xf numFmtId="3" fontId="5" fillId="0" borderId="2" xfId="10" applyNumberFormat="1" applyFont="1" applyBorder="1" applyAlignment="1">
      <alignment horizontal="center" vertical="center"/>
    </xf>
    <xf numFmtId="0" fontId="14" fillId="0" borderId="18" xfId="10" applyFont="1" applyBorder="1" applyAlignment="1">
      <alignment horizontal="right" vertical="center" indent="1"/>
    </xf>
    <xf numFmtId="0" fontId="14" fillId="0" borderId="12" xfId="10" applyFont="1" applyBorder="1" applyAlignment="1">
      <alignment horizontal="right" vertical="center" indent="1"/>
    </xf>
    <xf numFmtId="0" fontId="14" fillId="0" borderId="19" xfId="10" applyFont="1" applyBorder="1" applyAlignment="1">
      <alignment horizontal="right" vertical="center" indent="1"/>
    </xf>
    <xf numFmtId="0" fontId="6" fillId="0" borderId="16" xfId="10" applyFont="1" applyBorder="1" applyAlignment="1">
      <alignment horizontal="left" vertical="center" indent="1"/>
    </xf>
    <xf numFmtId="0" fontId="6" fillId="0" borderId="7" xfId="10" applyFont="1" applyBorder="1" applyAlignment="1">
      <alignment horizontal="left" vertical="center" indent="1"/>
    </xf>
    <xf numFmtId="0" fontId="6" fillId="0" borderId="17" xfId="10" applyFont="1" applyBorder="1" applyAlignment="1">
      <alignment horizontal="left" vertical="center" indent="1"/>
    </xf>
    <xf numFmtId="0" fontId="6" fillId="0" borderId="15" xfId="10" applyFont="1" applyBorder="1" applyAlignment="1">
      <alignment horizontal="right" vertical="center"/>
    </xf>
    <xf numFmtId="0" fontId="6" fillId="0" borderId="0" xfId="10" applyFont="1" applyAlignment="1">
      <alignment horizontal="right" vertical="center"/>
    </xf>
    <xf numFmtId="0" fontId="6" fillId="0" borderId="2" xfId="10" applyFont="1" applyBorder="1" applyAlignment="1">
      <alignment horizontal="right" vertical="center"/>
    </xf>
    <xf numFmtId="0" fontId="14" fillId="0" borderId="15" xfId="10" applyFont="1" applyBorder="1" applyAlignment="1">
      <alignment horizontal="right" vertical="center" indent="1"/>
    </xf>
    <xf numFmtId="0" fontId="14" fillId="0" borderId="0" xfId="10" applyFont="1" applyAlignment="1">
      <alignment horizontal="right" vertical="center" indent="1"/>
    </xf>
    <xf numFmtId="0" fontId="14" fillId="0" borderId="2" xfId="10" applyFont="1" applyBorder="1" applyAlignment="1">
      <alignment horizontal="right" vertical="center" indent="1"/>
    </xf>
    <xf numFmtId="0" fontId="6" fillId="0" borderId="15" xfId="10" applyFont="1" applyBorder="1" applyAlignment="1">
      <alignment horizontal="left" vertical="center" indent="1"/>
    </xf>
    <xf numFmtId="0" fontId="6" fillId="0" borderId="0" xfId="10" applyFont="1" applyAlignment="1">
      <alignment horizontal="left" vertical="center" indent="1"/>
    </xf>
    <xf numFmtId="0" fontId="6" fillId="0" borderId="2" xfId="10" applyFont="1" applyBorder="1" applyAlignment="1">
      <alignment horizontal="left" vertical="center" indent="1"/>
    </xf>
    <xf numFmtId="0" fontId="13" fillId="0" borderId="18" xfId="10" applyFont="1" applyBorder="1" applyAlignment="1">
      <alignment horizontal="right" vertical="center" indent="1"/>
    </xf>
    <xf numFmtId="0" fontId="13" fillId="0" borderId="12" xfId="10" applyFont="1" applyBorder="1" applyAlignment="1">
      <alignment horizontal="right" vertical="center" indent="1"/>
    </xf>
    <xf numFmtId="0" fontId="13" fillId="0" borderId="19" xfId="10" applyFont="1" applyBorder="1" applyAlignment="1">
      <alignment horizontal="right" vertical="center" indent="1"/>
    </xf>
    <xf numFmtId="0" fontId="13" fillId="0" borderId="0" xfId="10" applyFont="1" applyAlignment="1">
      <alignment horizontal="right" vertical="center" indent="1"/>
    </xf>
    <xf numFmtId="0" fontId="13" fillId="0" borderId="2" xfId="10" applyFont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0" fontId="0" fillId="0" borderId="0" xfId="0"/>
    <xf numFmtId="0" fontId="14" fillId="0" borderId="18" xfId="10" applyFont="1" applyBorder="1" applyAlignment="1">
      <alignment horizontal="right" vertical="center" wrapText="1" indent="1"/>
    </xf>
    <xf numFmtId="0" fontId="14" fillId="0" borderId="12" xfId="10" applyFont="1" applyBorder="1" applyAlignment="1">
      <alignment horizontal="right" vertical="center" wrapText="1" indent="1"/>
    </xf>
    <xf numFmtId="0" fontId="14" fillId="0" borderId="19" xfId="10" applyFont="1" applyBorder="1" applyAlignment="1">
      <alignment horizontal="right" vertical="center" wrapText="1" indent="1"/>
    </xf>
    <xf numFmtId="0" fontId="6" fillId="0" borderId="16" xfId="10" applyFont="1" applyBorder="1" applyAlignment="1">
      <alignment horizontal="left" vertical="center" wrapText="1" indent="1"/>
    </xf>
    <xf numFmtId="0" fontId="6" fillId="0" borderId="7" xfId="10" applyFont="1" applyBorder="1" applyAlignment="1">
      <alignment horizontal="left" vertical="center" wrapText="1" indent="1"/>
    </xf>
    <xf numFmtId="0" fontId="6" fillId="0" borderId="17" xfId="10" applyFont="1" applyBorder="1" applyAlignment="1">
      <alignment horizontal="left" vertical="center" wrapText="1" indent="1"/>
    </xf>
  </cellXfs>
  <cellStyles count="15">
    <cellStyle name="Comma" xfId="1" xr:uid="{00000000-0005-0000-0000-000000000000}"/>
    <cellStyle name="Comma0" xfId="2" xr:uid="{00000000-0005-0000-0000-000001000000}"/>
    <cellStyle name="Currency" xfId="3" xr:uid="{00000000-0005-0000-0000-000002000000}"/>
    <cellStyle name="Currency0" xfId="4" xr:uid="{00000000-0005-0000-0000-000003000000}"/>
    <cellStyle name="Date" xfId="5" xr:uid="{00000000-0005-0000-0000-000004000000}"/>
    <cellStyle name="Fixed" xfId="6" xr:uid="{00000000-0005-0000-0000-000005000000}"/>
    <cellStyle name="Heading 1" xfId="7" xr:uid="{00000000-0005-0000-0000-000006000000}"/>
    <cellStyle name="Heading 2" xfId="8" xr:uid="{00000000-0005-0000-0000-000007000000}"/>
    <cellStyle name="Hiperlink" xfId="9" builtinId="8"/>
    <cellStyle name="Normal" xfId="0" builtinId="0"/>
    <cellStyle name="Normal 2" xfId="14" xr:uid="{603BFAAC-F12C-4122-A486-AD8CF25F9BB9}"/>
    <cellStyle name="Normal_Plan1" xfId="10" xr:uid="{00000000-0005-0000-0000-00000A000000}"/>
    <cellStyle name="Percent" xfId="11" xr:uid="{00000000-0005-0000-0000-00000B000000}"/>
    <cellStyle name="Porcentagem" xfId="12" builtinId="5"/>
    <cellStyle name="Total" xfId="1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6</xdr:row>
      <xdr:rowOff>28575</xdr:rowOff>
    </xdr:to>
    <xdr:pic>
      <xdr:nvPicPr>
        <xdr:cNvPr id="281633" name="Picture 1" descr="Logo EPE">
          <a:extLst>
            <a:ext uri="{FF2B5EF4-FFF2-40B4-BE49-F238E27FC236}">
              <a16:creationId xmlns:a16="http://schemas.microsoft.com/office/drawing/2014/main" id="{00000000-0008-0000-0000-0000214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6</xdr:row>
      <xdr:rowOff>28575</xdr:rowOff>
    </xdr:to>
    <xdr:pic>
      <xdr:nvPicPr>
        <xdr:cNvPr id="294945" name="Picture 1" descr="Logo EPE">
          <a:extLst>
            <a:ext uri="{FF2B5EF4-FFF2-40B4-BE49-F238E27FC236}">
              <a16:creationId xmlns:a16="http://schemas.microsoft.com/office/drawing/2014/main" id="{00000000-0008-0000-0100-00002180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295969" name="Picture 1" descr="Logo EPE">
          <a:extLst>
            <a:ext uri="{FF2B5EF4-FFF2-40B4-BE49-F238E27FC236}">
              <a16:creationId xmlns:a16="http://schemas.microsoft.com/office/drawing/2014/main" id="{00000000-0008-0000-0200-0000218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296993" name="Picture 1" descr="Logo EPE">
          <a:extLst>
            <a:ext uri="{FF2B5EF4-FFF2-40B4-BE49-F238E27FC236}">
              <a16:creationId xmlns:a16="http://schemas.microsoft.com/office/drawing/2014/main" id="{00000000-0008-0000-0300-00002188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17443" name="Picture 1027" descr="Logo EPE">
          <a:extLst>
            <a:ext uri="{FF2B5EF4-FFF2-40B4-BE49-F238E27FC236}">
              <a16:creationId xmlns:a16="http://schemas.microsoft.com/office/drawing/2014/main" id="{00000000-0008-0000-0400-000023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53</xdr:row>
      <xdr:rowOff>0</xdr:rowOff>
    </xdr:from>
    <xdr:to>
      <xdr:col>36</xdr:col>
      <xdr:colOff>76200</xdr:colOff>
      <xdr:row>54</xdr:row>
      <xdr:rowOff>9525</xdr:rowOff>
    </xdr:to>
    <xdr:sp macro="" textlink="">
      <xdr:nvSpPr>
        <xdr:cNvPr id="20547" name="Text Box 1027">
          <a:extLst>
            <a:ext uri="{FF2B5EF4-FFF2-40B4-BE49-F238E27FC236}">
              <a16:creationId xmlns:a16="http://schemas.microsoft.com/office/drawing/2014/main" id="{00000000-0008-0000-0500-000043500000}"/>
            </a:ext>
          </a:extLst>
        </xdr:cNvPr>
        <xdr:cNvSpPr txBox="1">
          <a:spLocks noChangeArrowheads="1"/>
        </xdr:cNvSpPr>
      </xdr:nvSpPr>
      <xdr:spPr bwMode="auto">
        <a:xfrm>
          <a:off x="9934575" y="6477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20548" name="Picture 1028" descr="Logo EPE">
          <a:extLst>
            <a:ext uri="{FF2B5EF4-FFF2-40B4-BE49-F238E27FC236}">
              <a16:creationId xmlns:a16="http://schemas.microsoft.com/office/drawing/2014/main" id="{00000000-0008-0000-0500-000044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76200</xdr:colOff>
      <xdr:row>9</xdr:row>
      <xdr:rowOff>9525</xdr:rowOff>
    </xdr:to>
    <xdr:sp macro="" textlink="">
      <xdr:nvSpPr>
        <xdr:cNvPr id="231489" name="Text Box 1">
          <a:extLst>
            <a:ext uri="{FF2B5EF4-FFF2-40B4-BE49-F238E27FC236}">
              <a16:creationId xmlns:a16="http://schemas.microsoft.com/office/drawing/2014/main" id="{00000000-0008-0000-0600-000041880300}"/>
            </a:ext>
          </a:extLst>
        </xdr:cNvPr>
        <xdr:cNvSpPr txBox="1">
          <a:spLocks noChangeArrowheads="1"/>
        </xdr:cNvSpPr>
      </xdr:nvSpPr>
      <xdr:spPr bwMode="auto">
        <a:xfrm>
          <a:off x="10210800" y="1524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231490" name="Picture 2" descr="Logo EPE">
          <a:extLst>
            <a:ext uri="{FF2B5EF4-FFF2-40B4-BE49-F238E27FC236}">
              <a16:creationId xmlns:a16="http://schemas.microsoft.com/office/drawing/2014/main" id="{00000000-0008-0000-0600-00004288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76200</xdr:colOff>
      <xdr:row>64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1315700" y="7048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67</xdr:row>
      <xdr:rowOff>0</xdr:rowOff>
    </xdr:from>
    <xdr:to>
      <xdr:col>12</xdr:col>
      <xdr:colOff>76200</xdr:colOff>
      <xdr:row>68</xdr:row>
      <xdr:rowOff>9525</xdr:rowOff>
    </xdr:to>
    <xdr:sp macro="" textlink="">
      <xdr:nvSpPr>
        <xdr:cNvPr id="230465" name="Text Box 1">
          <a:extLst>
            <a:ext uri="{FF2B5EF4-FFF2-40B4-BE49-F238E27FC236}">
              <a16:creationId xmlns:a16="http://schemas.microsoft.com/office/drawing/2014/main" id="{00000000-0008-0000-0700-000041840300}"/>
            </a:ext>
          </a:extLst>
        </xdr:cNvPr>
        <xdr:cNvSpPr txBox="1">
          <a:spLocks noChangeArrowheads="1"/>
        </xdr:cNvSpPr>
      </xdr:nvSpPr>
      <xdr:spPr bwMode="auto">
        <a:xfrm>
          <a:off x="10848975" y="7429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230466" name="Picture 2" descr="Logo EPE">
          <a:extLst>
            <a:ext uri="{FF2B5EF4-FFF2-40B4-BE49-F238E27FC236}">
              <a16:creationId xmlns:a16="http://schemas.microsoft.com/office/drawing/2014/main" id="{00000000-0008-0000-0700-00004284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76200</xdr:colOff>
      <xdr:row>68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0848975" y="7429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32</xdr:row>
      <xdr:rowOff>0</xdr:rowOff>
    </xdr:from>
    <xdr:to>
      <xdr:col>1</xdr:col>
      <xdr:colOff>390525</xdr:colOff>
      <xdr:row>33</xdr:row>
      <xdr:rowOff>9525</xdr:rowOff>
    </xdr:to>
    <xdr:sp macro="" textlink="">
      <xdr:nvSpPr>
        <xdr:cNvPr id="229569" name="Text Box 1">
          <a:extLst>
            <a:ext uri="{FF2B5EF4-FFF2-40B4-BE49-F238E27FC236}">
              <a16:creationId xmlns:a16="http://schemas.microsoft.com/office/drawing/2014/main" id="{00000000-0008-0000-0800-0000C18003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229570" name="Picture 2" descr="Logo EPE">
          <a:extLst>
            <a:ext uri="{FF2B5EF4-FFF2-40B4-BE49-F238E27FC236}">
              <a16:creationId xmlns:a16="http://schemas.microsoft.com/office/drawing/2014/main" id="{00000000-0008-0000-0800-0000C28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314325</xdr:colOff>
      <xdr:row>32</xdr:row>
      <xdr:rowOff>0</xdr:rowOff>
    </xdr:from>
    <xdr:to>
      <xdr:col>4</xdr:col>
      <xdr:colOff>390525</xdr:colOff>
      <xdr:row>33</xdr:row>
      <xdr:rowOff>9525</xdr:rowOff>
    </xdr:to>
    <xdr:sp macro="" textlink="">
      <xdr:nvSpPr>
        <xdr:cNvPr id="229571" name="Text Box 3">
          <a:extLst>
            <a:ext uri="{FF2B5EF4-FFF2-40B4-BE49-F238E27FC236}">
              <a16:creationId xmlns:a16="http://schemas.microsoft.com/office/drawing/2014/main" id="{00000000-0008-0000-0800-0000C38003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314325</xdr:colOff>
      <xdr:row>40</xdr:row>
      <xdr:rowOff>9525</xdr:rowOff>
    </xdr:from>
    <xdr:to>
      <xdr:col>8</xdr:col>
      <xdr:colOff>390525</xdr:colOff>
      <xdr:row>41</xdr:row>
      <xdr:rowOff>19050</xdr:rowOff>
    </xdr:to>
    <xdr:sp macro="" textlink="">
      <xdr:nvSpPr>
        <xdr:cNvPr id="229572" name="Text Box 4">
          <a:extLst>
            <a:ext uri="{FF2B5EF4-FFF2-40B4-BE49-F238E27FC236}">
              <a16:creationId xmlns:a16="http://schemas.microsoft.com/office/drawing/2014/main" id="{00000000-0008-0000-0800-0000C4800300}"/>
            </a:ext>
          </a:extLst>
        </xdr:cNvPr>
        <xdr:cNvSpPr txBox="1">
          <a:spLocks noChangeArrowheads="1"/>
        </xdr:cNvSpPr>
      </xdr:nvSpPr>
      <xdr:spPr bwMode="auto">
        <a:xfrm>
          <a:off x="8029575" y="4200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32</xdr:row>
      <xdr:rowOff>0</xdr:rowOff>
    </xdr:from>
    <xdr:to>
      <xdr:col>4</xdr:col>
      <xdr:colOff>390525</xdr:colOff>
      <xdr:row>33</xdr:row>
      <xdr:rowOff>9525</xdr:rowOff>
    </xdr:to>
    <xdr:sp macro="" textlink="">
      <xdr:nvSpPr>
        <xdr:cNvPr id="229573" name="Text Box 5">
          <a:extLst>
            <a:ext uri="{FF2B5EF4-FFF2-40B4-BE49-F238E27FC236}">
              <a16:creationId xmlns:a16="http://schemas.microsoft.com/office/drawing/2014/main" id="{00000000-0008-0000-0800-0000C58003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32</xdr:row>
      <xdr:rowOff>0</xdr:rowOff>
    </xdr:from>
    <xdr:ext cx="7620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32</xdr:row>
      <xdr:rowOff>0</xdr:rowOff>
    </xdr:from>
    <xdr:ext cx="7620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32</xdr:row>
      <xdr:rowOff>0</xdr:rowOff>
    </xdr:from>
    <xdr:ext cx="7620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32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32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32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32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32</xdr:row>
      <xdr:rowOff>0</xdr:rowOff>
    </xdr:from>
    <xdr:to>
      <xdr:col>1</xdr:col>
      <xdr:colOff>390525</xdr:colOff>
      <xdr:row>33</xdr:row>
      <xdr:rowOff>9525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32</xdr:row>
      <xdr:rowOff>0</xdr:rowOff>
    </xdr:from>
    <xdr:to>
      <xdr:col>4</xdr:col>
      <xdr:colOff>390525</xdr:colOff>
      <xdr:row>33</xdr:row>
      <xdr:rowOff>9525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32</xdr:row>
      <xdr:rowOff>0</xdr:rowOff>
    </xdr:from>
    <xdr:to>
      <xdr:col>7</xdr:col>
      <xdr:colOff>390525</xdr:colOff>
      <xdr:row>33</xdr:row>
      <xdr:rowOff>9525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32</xdr:row>
      <xdr:rowOff>0</xdr:rowOff>
    </xdr:from>
    <xdr:to>
      <xdr:col>4</xdr:col>
      <xdr:colOff>390525</xdr:colOff>
      <xdr:row>33</xdr:row>
      <xdr:rowOff>9525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32</xdr:row>
      <xdr:rowOff>0</xdr:rowOff>
    </xdr:from>
    <xdr:to>
      <xdr:col>7</xdr:col>
      <xdr:colOff>390525</xdr:colOff>
      <xdr:row>33</xdr:row>
      <xdr:rowOff>9525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32</xdr:row>
      <xdr:rowOff>0</xdr:rowOff>
    </xdr:from>
    <xdr:ext cx="7620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32</xdr:row>
      <xdr:rowOff>0</xdr:rowOff>
    </xdr:from>
    <xdr:ext cx="7620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32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32</xdr:row>
      <xdr:rowOff>0</xdr:rowOff>
    </xdr:from>
    <xdr:ext cx="7620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32</xdr:row>
      <xdr:rowOff>0</xdr:rowOff>
    </xdr:from>
    <xdr:ext cx="7620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32</xdr:row>
      <xdr:rowOff>0</xdr:rowOff>
    </xdr:from>
    <xdr:ext cx="7620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12</xdr:col>
      <xdr:colOff>0</xdr:colOff>
      <xdr:row>51</xdr:row>
      <xdr:rowOff>0</xdr:rowOff>
    </xdr:from>
    <xdr:to>
      <xdr:col>12</xdr:col>
      <xdr:colOff>76200</xdr:colOff>
      <xdr:row>52</xdr:row>
      <xdr:rowOff>9525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>
          <a:spLocks noChangeArrowheads="1"/>
        </xdr:cNvSpPr>
      </xdr:nvSpPr>
      <xdr:spPr bwMode="auto">
        <a:xfrm>
          <a:off x="11153775" y="6286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314325</xdr:colOff>
      <xdr:row>42</xdr:row>
      <xdr:rowOff>9525</xdr:rowOff>
    </xdr:from>
    <xdr:ext cx="76200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>
          <a:spLocks noChangeArrowheads="1"/>
        </xdr:cNvSpPr>
      </xdr:nvSpPr>
      <xdr:spPr bwMode="auto">
        <a:xfrm>
          <a:off x="8029575" y="4200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32</xdr:row>
      <xdr:rowOff>0</xdr:rowOff>
    </xdr:from>
    <xdr:ext cx="76200" cy="20002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E13572-23BE-420F-8667-8DB153ACA54B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3DAE0D6-BF38-401C-BE38-D3F215E132AF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314325</xdr:colOff>
      <xdr:row>21</xdr:row>
      <xdr:rowOff>9525</xdr:rowOff>
    </xdr:from>
    <xdr:to>
      <xdr:col>8</xdr:col>
      <xdr:colOff>390525</xdr:colOff>
      <xdr:row>22</xdr:row>
      <xdr:rowOff>19050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9C11404-F70F-469D-88E0-CEBF3826A8B3}"/>
            </a:ext>
          </a:extLst>
        </xdr:cNvPr>
        <xdr:cNvSpPr txBox="1">
          <a:spLocks noChangeArrowheads="1"/>
        </xdr:cNvSpPr>
      </xdr:nvSpPr>
      <xdr:spPr bwMode="auto">
        <a:xfrm>
          <a:off x="8029575" y="4010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9891C2E-D4C0-420D-92FB-165D68D0D709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748592B-B30C-423C-9EE8-EC59C6FAB6BD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B4EA82A-9B53-4C75-BE4C-A839DF235576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12</xdr:row>
      <xdr:rowOff>0</xdr:rowOff>
    </xdr:from>
    <xdr:ext cx="76200" cy="20002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4FE0C3D-4923-4577-A8DA-C613149FD938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189E5EC0-16F0-43CA-9563-9E890458DD8D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5E9A8A41-A2AD-402B-835A-E40F477E5963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311B281C-BDBA-4F67-B175-CAEBC5B95A99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C22AE8F1-2320-41F4-AE9A-74996D853DEA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3D6098CB-BCBA-42E7-8ED9-8BD0E7D137AB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39C2E75D-A140-443E-A584-ED53B8CFCA99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AABEB169-A63D-4A8F-9040-32FAB5B8765D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45" name="Text Box 5">
          <a:extLst>
            <a:ext uri="{FF2B5EF4-FFF2-40B4-BE49-F238E27FC236}">
              <a16:creationId xmlns:a16="http://schemas.microsoft.com/office/drawing/2014/main" id="{A6B62E54-E518-4A44-A839-F034E0A50863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86930DAF-581F-4C44-89C0-E358DF804CF1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2943785C-103E-4A99-8630-1F0E7F1DA32B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41A1F945-3CB4-452E-A076-8E415F23387A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652007DC-62A3-421D-8CB2-68F3A9A80CC1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8FA50AA4-1846-4E86-BF7D-CA2D2AF82093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26FA803B-DBDD-40BA-85AE-6A357D17F481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DD1DEA2F-D279-4F2A-9F26-AFF029CF431F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314325</xdr:colOff>
      <xdr:row>22</xdr:row>
      <xdr:rowOff>9525</xdr:rowOff>
    </xdr:from>
    <xdr:ext cx="76200" cy="200025"/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C2BCCD08-C499-410F-8915-1E42DA986A36}"/>
            </a:ext>
          </a:extLst>
        </xdr:cNvPr>
        <xdr:cNvSpPr txBox="1">
          <a:spLocks noChangeArrowheads="1"/>
        </xdr:cNvSpPr>
      </xdr:nvSpPr>
      <xdr:spPr bwMode="auto">
        <a:xfrm>
          <a:off x="10944225" y="4200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76361A96-BC83-4D15-B490-07E1D325ECC9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DB77736A-67B6-4CF8-8793-06F09819BA02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627DB9B1-6245-4D5F-AAAC-6B593D8A05CE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BD23173B-8291-4E9C-AE03-0DDC18982770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CD3402A9-300E-4E9A-9414-22064BE21BEA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39221F68-47F6-4B5B-8D62-C7321A49FC62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7FB81D59-7858-4862-8BAD-22B68EF8FFE9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7C7A6295-FFAA-43C7-A5AB-BF3CC46161CE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314325</xdr:colOff>
      <xdr:row>12</xdr:row>
      <xdr:rowOff>0</xdr:rowOff>
    </xdr:from>
    <xdr:ext cx="76200" cy="20002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7DE539C2-05F4-45E0-AE8A-DA7C3324D037}"/>
            </a:ext>
          </a:extLst>
        </xdr:cNvPr>
        <xdr:cNvSpPr txBox="1">
          <a:spLocks noChangeArrowheads="1"/>
        </xdr:cNvSpPr>
      </xdr:nvSpPr>
      <xdr:spPr bwMode="auto">
        <a:xfrm>
          <a:off x="103346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171450</xdr:colOff>
      <xdr:row>5</xdr:row>
      <xdr:rowOff>76200</xdr:rowOff>
    </xdr:to>
    <xdr:pic>
      <xdr:nvPicPr>
        <xdr:cNvPr id="3" name="Picture 2" descr="Logo EP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38</xdr:row>
      <xdr:rowOff>0</xdr:rowOff>
    </xdr:from>
    <xdr:ext cx="7620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12</xdr:col>
      <xdr:colOff>0</xdr:colOff>
      <xdr:row>55</xdr:row>
      <xdr:rowOff>0</xdr:rowOff>
    </xdr:from>
    <xdr:to>
      <xdr:col>12</xdr:col>
      <xdr:colOff>76200</xdr:colOff>
      <xdr:row>56</xdr:row>
      <xdr:rowOff>9525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>
          <a:spLocks noChangeArrowheads="1"/>
        </xdr:cNvSpPr>
      </xdr:nvSpPr>
      <xdr:spPr bwMode="auto">
        <a:xfrm>
          <a:off x="10763250" y="552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647700</xdr:colOff>
      <xdr:row>6</xdr:row>
      <xdr:rowOff>28575</xdr:rowOff>
    </xdr:to>
    <xdr:pic>
      <xdr:nvPicPr>
        <xdr:cNvPr id="53" name="Picture 2" descr="Logo EPE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38</xdr:row>
      <xdr:rowOff>0</xdr:rowOff>
    </xdr:from>
    <xdr:ext cx="76200" cy="20002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 txBox="1">
          <a:spLocks noChangeArrowheads="1"/>
        </xdr:cNvSpPr>
      </xdr:nvSpPr>
      <xdr:spPr bwMode="auto">
        <a:xfrm>
          <a:off x="442912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 txBox="1">
          <a:spLocks noChangeArrowheads="1"/>
        </xdr:cNvSpPr>
      </xdr:nvSpPr>
      <xdr:spPr bwMode="auto">
        <a:xfrm>
          <a:off x="7315200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12</xdr:col>
      <xdr:colOff>0</xdr:colOff>
      <xdr:row>55</xdr:row>
      <xdr:rowOff>0</xdr:rowOff>
    </xdr:from>
    <xdr:to>
      <xdr:col>12</xdr:col>
      <xdr:colOff>76200</xdr:colOff>
      <xdr:row>56</xdr:row>
      <xdr:rowOff>9525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 txBox="1">
          <a:spLocks noChangeArrowheads="1"/>
        </xdr:cNvSpPr>
      </xdr:nvSpPr>
      <xdr:spPr bwMode="auto">
        <a:xfrm>
          <a:off x="10763250" y="552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65380D6-68E1-42CB-A496-1DC392A91E98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4DBB8D1C-F82D-43AE-B4CD-24971C98EDBD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7D4365A0-D8EC-4DC6-8110-3F57191B03E2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8CF4E518-55B9-41FC-9D16-C1CDB1075166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78C22FF3-BD55-400B-83ED-4A7D195123B6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4100DF17-AF1A-4C85-BEAB-E1C0DF8FDAF3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240CEBD0-8F9A-4127-AE5A-78CA964D9EF7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12</xdr:row>
      <xdr:rowOff>0</xdr:rowOff>
    </xdr:from>
    <xdr:ext cx="7620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CE81081-8A89-4BC6-874C-93F3A27672EE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86A2F2F1-6727-4C30-BFDA-6537676AC0E6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24281594-622C-4EC4-97F2-4E2E035FC21E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A4D52A41-2CF6-4A26-82E2-7524D96CB3F5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297A7F03-7196-49D2-836D-5CE222398177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E92E92AA-A519-4438-B09A-4BC14370528E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B23FE125-15E6-433D-B316-FC09C8262661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E9950B8E-D4D1-4390-AD10-BF34CAABC147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3BAEB5F7-9579-4C28-92F6-BCBDD851534E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916415BE-4E19-4918-8A48-5FA280F457AE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197F8014-E7E6-465B-BCC8-E5CB6E42497D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27682C88-D928-4783-9425-84125CCB5A16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FBABCEFA-6B07-49CF-908D-80E48BC5344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7C18FA15-CEAC-40D9-B938-52789E1EDA9E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FD6FF79-6D8B-4BB6-9371-79188E9DBAC6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FFCC99D1-E787-471D-8F64-6A795E02CF75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9B6E6B8A-BC8F-4BA3-BE6A-DCFDFE1248A9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CD9E856C-E95C-4D18-AC92-02B87C411D0A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EBE2ABFB-D3B5-4C3D-A92A-5D79E885300F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434141E4-74A4-40D4-BF49-ECA872AD899D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9A0A9D8A-65C9-4AAE-8B55-86A22A124621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37041AA1-7FC0-4F74-8A49-28C51ED5A993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AB361EA2-AA21-42C9-AB1D-81C7AEFE381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12</xdr:row>
      <xdr:rowOff>0</xdr:rowOff>
    </xdr:from>
    <xdr:ext cx="7620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C2A428AE-C92F-4A05-A687-6AD0FB40B03A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2E03EBB0-B122-4BB5-A7CB-DFE90EF3E8C7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93397774-EAF0-4696-B2EA-A0DD02EA0A35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0A8B3AD1-3849-4D0B-BD7C-1A51A4AE145A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16BDEB36-4544-4ADE-98D0-61F112C55B54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28537BE-1E27-4C83-9146-9EAD4E49981A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53925881-0697-4E17-BA5C-ADC432F94E02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96E6A2A9-B022-49B5-9C62-1A679D8F2423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A28966DB-6464-4D19-A0A2-D98E49F45739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EF9FD5C7-6F71-44A0-A886-E61ED10E7273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B163AA07-13B0-40C8-BBD4-86FA184F7C4D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1166BF72-0BD2-4A3E-AE6B-A9586DBE2019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B953DB31-A281-4A31-B917-26DF56512F6D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38DBF182-9F9A-4F36-82BD-11B5C915B8F8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8BA3C816-008A-4143-82A0-4F2DA9373DB9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1A1E4CB1-4BD2-4169-A7DE-5445AF8A5729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781050</xdr:colOff>
      <xdr:row>4</xdr:row>
      <xdr:rowOff>152400</xdr:rowOff>
    </xdr:to>
    <xdr:pic>
      <xdr:nvPicPr>
        <xdr:cNvPr id="3" name="Picture 2" descr="Logo EP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38</xdr:row>
      <xdr:rowOff>0</xdr:rowOff>
    </xdr:from>
    <xdr:ext cx="7620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12</xdr:col>
      <xdr:colOff>0</xdr:colOff>
      <xdr:row>55</xdr:row>
      <xdr:rowOff>0</xdr:rowOff>
    </xdr:from>
    <xdr:to>
      <xdr:col>12</xdr:col>
      <xdr:colOff>76200</xdr:colOff>
      <xdr:row>56</xdr:row>
      <xdr:rowOff>9525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11972925" y="552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171450</xdr:colOff>
      <xdr:row>5</xdr:row>
      <xdr:rowOff>76200</xdr:rowOff>
    </xdr:to>
    <xdr:pic>
      <xdr:nvPicPr>
        <xdr:cNvPr id="28" name="Picture 2" descr="Logo EPE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954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38</xdr:row>
      <xdr:rowOff>0</xdr:rowOff>
    </xdr:from>
    <xdr:ext cx="76200" cy="20002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38</xdr:row>
      <xdr:rowOff>0</xdr:rowOff>
    </xdr:from>
    <xdr:to>
      <xdr:col>1</xdr:col>
      <xdr:colOff>390525</xdr:colOff>
      <xdr:row>39</xdr:row>
      <xdr:rowOff>9525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38</xdr:row>
      <xdr:rowOff>0</xdr:rowOff>
    </xdr:from>
    <xdr:to>
      <xdr:col>4</xdr:col>
      <xdr:colOff>390525</xdr:colOff>
      <xdr:row>39</xdr:row>
      <xdr:rowOff>9525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38</xdr:row>
      <xdr:rowOff>0</xdr:rowOff>
    </xdr:from>
    <xdr:to>
      <xdr:col>7</xdr:col>
      <xdr:colOff>390525</xdr:colOff>
      <xdr:row>39</xdr:row>
      <xdr:rowOff>9525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38</xdr:row>
      <xdr:rowOff>0</xdr:rowOff>
    </xdr:from>
    <xdr:ext cx="76200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38</xdr:row>
      <xdr:rowOff>0</xdr:rowOff>
    </xdr:from>
    <xdr:ext cx="76200" cy="20002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12</xdr:col>
      <xdr:colOff>0</xdr:colOff>
      <xdr:row>55</xdr:row>
      <xdr:rowOff>0</xdr:rowOff>
    </xdr:from>
    <xdr:to>
      <xdr:col>12</xdr:col>
      <xdr:colOff>76200</xdr:colOff>
      <xdr:row>56</xdr:row>
      <xdr:rowOff>9525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11972925" y="5524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913488F2-6813-4C0A-B1E9-86DF203B0B53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D4F28DCD-3546-4F9E-B64E-3D394BC23592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7D87669B-33F4-4028-931B-9758440D9452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2ADB8BC-2616-4C45-BC49-1FEA21037E1F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80A80B04-5C58-48AF-9C84-AF23C4B64EB4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FEC57AC-19E2-48B1-B825-5969E3FD4559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A8665A6B-2C6F-4C0D-9BE4-5B5CB2FBE177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12</xdr:row>
      <xdr:rowOff>0</xdr:rowOff>
    </xdr:from>
    <xdr:ext cx="76200" cy="200025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E12E8626-8940-4D45-868E-F9C556355FBA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98FB6BC2-F6D1-4E21-9D4F-30DE0880732A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584E51F6-1548-4403-83B3-ECDC076B5197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66996AA9-E997-4C83-8830-AE5C174B295B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89AFC8C2-C5F1-45FA-AED1-EF3BCC1F0CBA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351836C6-C8BB-4FAC-B352-FC379122B6CD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49E3A342-9D9A-4BAA-8AA9-2FC3B0E3D1BF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251129B4-90A9-4083-BA1A-6EDF9B3629FB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id="{013130A8-41AC-4B20-9CEA-7E0CB7E3B82F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2C9E072C-D539-4A7C-B71F-3760A570C6D7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EB973255-1531-489F-B1EF-79B0F837BF7C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A014E4FF-F478-4EC8-862D-9BF5E6B365E3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D995E6A3-E42A-4D0A-B515-9E12CAC94011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FD5EA2F3-0450-47B2-A131-B0DE4055CF2E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56682575-996E-4543-B042-0E39E70EAE1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913D0FBC-A49C-4C29-92D8-341F19E71CD4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1E9826CC-3A7B-4A32-921F-24BC2EC6419D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4B513C9A-C9A1-4DAC-A72B-10B29D8C0ABB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1A78FB10-4B09-4D3F-B872-8A835F4962DA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821C2350-A46A-4E3E-A5B8-42B22B85C058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16D2AF93-EA4D-44C1-9526-0F23ABA972A0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8C3E133-ED13-4AEB-BBEC-E706CDA90268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6E7CF400-AE0E-4B75-8615-A23918F2F01B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314325</xdr:colOff>
      <xdr:row>12</xdr:row>
      <xdr:rowOff>0</xdr:rowOff>
    </xdr:from>
    <xdr:ext cx="76200" cy="20002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57BC50D-369D-4FEA-8663-1B52E42DA28C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E314D5E4-3FCE-4B59-A9E4-A07AA2D432C2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E95A40BF-3D9E-4EB3-AAF0-5F64EFC4207A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CD07FFC5-C8AA-45B3-9E81-BB6BC666AF30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C7EEC4C2-79D1-411E-AAC2-8DD81EB4B475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314325</xdr:colOff>
      <xdr:row>12</xdr:row>
      <xdr:rowOff>0</xdr:rowOff>
    </xdr:from>
    <xdr:to>
      <xdr:col>1</xdr:col>
      <xdr:colOff>390525</xdr:colOff>
      <xdr:row>13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DAC7AE05-8B48-4FAE-834D-5EE18F3452DB}"/>
            </a:ext>
          </a:extLst>
        </xdr:cNvPr>
        <xdr:cNvSpPr txBox="1">
          <a:spLocks noChangeArrowheads="1"/>
        </xdr:cNvSpPr>
      </xdr:nvSpPr>
      <xdr:spPr bwMode="auto">
        <a:xfrm>
          <a:off x="13620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E7550FA1-9BCA-4D74-8215-6A94AB88F8C3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53C7488-7B3D-4EA2-9A67-8445A0A1DCFD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314325</xdr:colOff>
      <xdr:row>12</xdr:row>
      <xdr:rowOff>0</xdr:rowOff>
    </xdr:from>
    <xdr:to>
      <xdr:col>4</xdr:col>
      <xdr:colOff>390525</xdr:colOff>
      <xdr:row>13</xdr:row>
      <xdr:rowOff>9525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CF2AED7C-56D9-42C8-9F85-7E0687CABAF5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314325</xdr:colOff>
      <xdr:row>12</xdr:row>
      <xdr:rowOff>0</xdr:rowOff>
    </xdr:from>
    <xdr:to>
      <xdr:col>7</xdr:col>
      <xdr:colOff>390525</xdr:colOff>
      <xdr:row>13</xdr:row>
      <xdr:rowOff>9525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A36EB906-EF54-4800-8D24-B2E78BCB043D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214DFE07-D5F1-4216-ABB0-34BD47CA3B09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3E4E170D-3321-41B9-BEA1-65596377677E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314325</xdr:colOff>
      <xdr:row>12</xdr:row>
      <xdr:rowOff>0</xdr:rowOff>
    </xdr:from>
    <xdr:ext cx="76200" cy="20002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1A23784A-C944-46B2-BD4B-375898C07F8A}"/>
            </a:ext>
          </a:extLst>
        </xdr:cNvPr>
        <xdr:cNvSpPr txBox="1">
          <a:spLocks noChangeArrowheads="1"/>
        </xdr:cNvSpPr>
      </xdr:nvSpPr>
      <xdr:spPr bwMode="auto">
        <a:xfrm>
          <a:off x="45243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791772FB-115C-4813-A24C-1672D98AA3C8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104CE16A-CBE1-472A-9C55-34B52ABC6A61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314325</xdr:colOff>
      <xdr:row>12</xdr:row>
      <xdr:rowOff>0</xdr:rowOff>
    </xdr:from>
    <xdr:ext cx="76200" cy="200025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8147E715-2602-4BE0-9895-5277B17CADD6}"/>
            </a:ext>
          </a:extLst>
        </xdr:cNvPr>
        <xdr:cNvSpPr txBox="1">
          <a:spLocks noChangeArrowheads="1"/>
        </xdr:cNvSpPr>
      </xdr:nvSpPr>
      <xdr:spPr bwMode="auto">
        <a:xfrm>
          <a:off x="7762875" y="2286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B8:C23"/>
  <sheetViews>
    <sheetView showGridLines="0" tabSelected="1" workbookViewId="0">
      <selection activeCell="B11" sqref="B11"/>
    </sheetView>
  </sheetViews>
  <sheetFormatPr defaultRowHeight="15" customHeight="1" x14ac:dyDescent="0.2"/>
  <cols>
    <col min="1" max="1" width="9.140625" style="2"/>
    <col min="2" max="2" width="12.5703125" style="2" customWidth="1"/>
    <col min="3" max="16384" width="9.140625" style="2"/>
  </cols>
  <sheetData>
    <row r="8" spans="2:3" ht="15" customHeight="1" x14ac:dyDescent="0.2">
      <c r="B8" s="3" t="s">
        <v>422</v>
      </c>
    </row>
    <row r="9" spans="2:3" ht="15" customHeight="1" x14ac:dyDescent="0.2">
      <c r="B9" s="2" t="s">
        <v>56</v>
      </c>
    </row>
    <row r="11" spans="2:3" ht="15" customHeight="1" x14ac:dyDescent="0.2">
      <c r="B11" s="2" t="s">
        <v>55</v>
      </c>
    </row>
    <row r="12" spans="2:3" ht="15" customHeight="1" x14ac:dyDescent="0.2">
      <c r="B12" s="118" t="s">
        <v>358</v>
      </c>
      <c r="C12" s="2" t="s">
        <v>57</v>
      </c>
    </row>
    <row r="13" spans="2:3" ht="15" customHeight="1" x14ac:dyDescent="0.2">
      <c r="B13" s="118" t="s">
        <v>359</v>
      </c>
      <c r="C13" s="2" t="s">
        <v>44</v>
      </c>
    </row>
    <row r="14" spans="2:3" ht="15" customHeight="1" x14ac:dyDescent="0.2">
      <c r="B14" s="118" t="s">
        <v>360</v>
      </c>
      <c r="C14" s="2" t="s">
        <v>45</v>
      </c>
    </row>
    <row r="15" spans="2:3" ht="15" customHeight="1" x14ac:dyDescent="0.2">
      <c r="B15" s="118" t="s">
        <v>361</v>
      </c>
      <c r="C15" s="2" t="s">
        <v>58</v>
      </c>
    </row>
    <row r="16" spans="2:3" ht="15" customHeight="1" x14ac:dyDescent="0.2">
      <c r="B16" s="118" t="s">
        <v>362</v>
      </c>
      <c r="C16" s="2" t="s">
        <v>46</v>
      </c>
    </row>
    <row r="17" spans="2:3" ht="15" customHeight="1" x14ac:dyDescent="0.2">
      <c r="B17" s="118" t="s">
        <v>363</v>
      </c>
      <c r="C17" s="2" t="s">
        <v>52</v>
      </c>
    </row>
    <row r="18" spans="2:3" ht="15" customHeight="1" x14ac:dyDescent="0.2">
      <c r="B18" s="118" t="s">
        <v>364</v>
      </c>
      <c r="C18" s="2" t="s">
        <v>49</v>
      </c>
    </row>
    <row r="19" spans="2:3" ht="15" customHeight="1" x14ac:dyDescent="0.2">
      <c r="B19" s="118" t="s">
        <v>365</v>
      </c>
      <c r="C19" s="2" t="s">
        <v>59</v>
      </c>
    </row>
    <row r="20" spans="2:3" ht="15" customHeight="1" x14ac:dyDescent="0.2">
      <c r="B20" s="118" t="s">
        <v>385</v>
      </c>
      <c r="C20" s="2" t="s">
        <v>403</v>
      </c>
    </row>
    <row r="21" spans="2:3" ht="15" customHeight="1" x14ac:dyDescent="0.2">
      <c r="B21" s="118" t="s">
        <v>421</v>
      </c>
      <c r="C21" s="2" t="s">
        <v>404</v>
      </c>
    </row>
    <row r="23" spans="2:3" ht="15" customHeight="1" x14ac:dyDescent="0.2">
      <c r="C23" s="2" t="s">
        <v>420</v>
      </c>
    </row>
  </sheetData>
  <phoneticPr fontId="0" type="noConversion"/>
  <hyperlinks>
    <hyperlink ref="B12" location="III.1!A1" display="Tabela B1" xr:uid="{00000000-0004-0000-0000-000000000000}"/>
    <hyperlink ref="B13" location="III.2!A1" display="Tabela B2" xr:uid="{00000000-0004-0000-0000-000001000000}"/>
    <hyperlink ref="B14" location="III.3!A1" display="Tabela B3" xr:uid="{00000000-0004-0000-0000-000002000000}"/>
    <hyperlink ref="B15" location="III.4!A1" display="Tabela B4" xr:uid="{00000000-0004-0000-0000-000003000000}"/>
    <hyperlink ref="B16" location="III.5!A1" display="Tabela B5" xr:uid="{00000000-0004-0000-0000-000004000000}"/>
    <hyperlink ref="B17" location="III.6!A1" display="Tabela B6" xr:uid="{00000000-0004-0000-0000-000005000000}"/>
    <hyperlink ref="B18" location="III.7!A1" display="Tabela B7" xr:uid="{00000000-0004-0000-0000-000006000000}"/>
    <hyperlink ref="B19" location="III.9!A1" display="Tabela B8" xr:uid="{00000000-0004-0000-0000-000007000000}"/>
    <hyperlink ref="B20" location="III.9!A1" display="Tabela B9" xr:uid="{00000000-0004-0000-0000-000008000000}"/>
    <hyperlink ref="B21" location="III.10!A1" display="Tabela B10" xr:uid="{00000000-0004-0000-0000-000009000000}"/>
  </hyperlinks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1:K62"/>
  <sheetViews>
    <sheetView showGridLines="0" workbookViewId="0">
      <selection activeCell="H33" sqref="H33"/>
    </sheetView>
  </sheetViews>
  <sheetFormatPr defaultRowHeight="15" customHeight="1" x14ac:dyDescent="0.2"/>
  <cols>
    <col min="1" max="1" width="16.85546875" style="5" customWidth="1"/>
    <col min="2" max="2" width="8.7109375" style="5" customWidth="1"/>
    <col min="3" max="3" width="10.7109375" style="5" customWidth="1"/>
    <col min="4" max="4" width="19.85546875" style="5" customWidth="1"/>
    <col min="5" max="5" width="15.7109375" style="5" customWidth="1"/>
    <col min="6" max="6" width="10.7109375" style="5" customWidth="1"/>
    <col min="7" max="7" width="18.140625" style="5" customWidth="1"/>
    <col min="8" max="8" width="15.7109375" style="5" customWidth="1"/>
    <col min="9" max="9" width="10.7109375" style="5" customWidth="1"/>
    <col min="10" max="10" width="17" style="5" customWidth="1"/>
    <col min="11" max="11" width="10.7109375" style="5" customWidth="1"/>
    <col min="12" max="16384" width="9.140625" style="5"/>
  </cols>
  <sheetData>
    <row r="1" spans="1:10" ht="15" customHeight="1" x14ac:dyDescent="0.2">
      <c r="E1" s="13" t="s">
        <v>60</v>
      </c>
    </row>
    <row r="8" spans="1:10" ht="15" customHeight="1" x14ac:dyDescent="0.2">
      <c r="C8" s="12"/>
    </row>
    <row r="9" spans="1:10" ht="15" customHeight="1" x14ac:dyDescent="0.2">
      <c r="A9" s="4" t="s">
        <v>358</v>
      </c>
      <c r="C9" s="35"/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42</v>
      </c>
    </row>
    <row r="12" spans="1:10" ht="15" customHeight="1" x14ac:dyDescent="0.2">
      <c r="A12" s="38" t="s">
        <v>325</v>
      </c>
      <c r="H12" s="55"/>
      <c r="J12" s="45"/>
    </row>
    <row r="13" spans="1:10" ht="15" customHeight="1" thickBot="1" x14ac:dyDescent="0.25">
      <c r="A13" s="62"/>
    </row>
    <row r="14" spans="1:10" ht="15" customHeight="1" thickTop="1" x14ac:dyDescent="0.2">
      <c r="A14" s="42"/>
      <c r="B14" s="42"/>
      <c r="C14" s="63">
        <v>2020</v>
      </c>
      <c r="D14" s="43"/>
      <c r="E14" s="42"/>
      <c r="F14" s="42">
        <v>2019</v>
      </c>
      <c r="G14" s="42"/>
      <c r="H14" s="43"/>
      <c r="I14" s="42">
        <v>2019</v>
      </c>
      <c r="J14" s="42"/>
    </row>
    <row r="15" spans="1:10" ht="15" customHeight="1" x14ac:dyDescent="0.2">
      <c r="A15" s="132" t="s">
        <v>37</v>
      </c>
      <c r="B15" s="126" t="s">
        <v>53</v>
      </c>
      <c r="C15" s="12" t="s">
        <v>9</v>
      </c>
      <c r="D15" s="135" t="s">
        <v>300</v>
      </c>
      <c r="E15" s="123" t="s">
        <v>321</v>
      </c>
      <c r="F15" s="126" t="s">
        <v>53</v>
      </c>
      <c r="G15" s="120" t="s">
        <v>322</v>
      </c>
      <c r="H15" s="123" t="s">
        <v>323</v>
      </c>
      <c r="I15" s="126" t="s">
        <v>53</v>
      </c>
      <c r="J15" s="129" t="s">
        <v>324</v>
      </c>
    </row>
    <row r="16" spans="1:10" ht="15" customHeight="1" x14ac:dyDescent="0.2">
      <c r="A16" s="133"/>
      <c r="B16" s="127"/>
      <c r="C16" s="35" t="s">
        <v>297</v>
      </c>
      <c r="D16" s="136"/>
      <c r="E16" s="124"/>
      <c r="F16" s="127"/>
      <c r="G16" s="121"/>
      <c r="H16" s="124"/>
      <c r="I16" s="127"/>
      <c r="J16" s="130"/>
    </row>
    <row r="17" spans="1:10" ht="15" customHeight="1" x14ac:dyDescent="0.2">
      <c r="A17" s="134"/>
      <c r="B17" s="128"/>
      <c r="C17" s="107" t="s">
        <v>40</v>
      </c>
      <c r="D17" s="137"/>
      <c r="E17" s="125"/>
      <c r="F17" s="128"/>
      <c r="G17" s="122"/>
      <c r="H17" s="125"/>
      <c r="I17" s="128"/>
      <c r="J17" s="131"/>
    </row>
    <row r="18" spans="1:10" ht="15" customHeight="1" x14ac:dyDescent="0.2">
      <c r="A18" s="48" t="s">
        <v>5</v>
      </c>
      <c r="B18" s="10">
        <v>706</v>
      </c>
      <c r="C18" s="108">
        <v>0.17</v>
      </c>
      <c r="D18" s="44" t="s">
        <v>81</v>
      </c>
      <c r="E18" s="51" t="s">
        <v>30</v>
      </c>
      <c r="F18" s="10">
        <v>352</v>
      </c>
      <c r="G18" s="66" t="s">
        <v>191</v>
      </c>
      <c r="H18" s="48" t="s">
        <v>2</v>
      </c>
      <c r="I18" s="77">
        <v>505</v>
      </c>
      <c r="J18" s="44" t="s">
        <v>2</v>
      </c>
    </row>
    <row r="19" spans="1:10" ht="15" customHeight="1" x14ac:dyDescent="0.2">
      <c r="A19" s="48" t="s">
        <v>10</v>
      </c>
      <c r="B19" s="10">
        <v>512</v>
      </c>
      <c r="C19" s="108">
        <v>0.124</v>
      </c>
      <c r="D19" s="66" t="s">
        <v>177</v>
      </c>
      <c r="E19" s="51" t="s">
        <v>10</v>
      </c>
      <c r="F19" s="10">
        <v>269</v>
      </c>
      <c r="G19" s="66" t="s">
        <v>177</v>
      </c>
      <c r="H19" s="52" t="s">
        <v>16</v>
      </c>
      <c r="I19" s="77">
        <v>227</v>
      </c>
      <c r="J19" s="45" t="s">
        <v>70</v>
      </c>
    </row>
    <row r="20" spans="1:10" ht="15" customHeight="1" x14ac:dyDescent="0.2">
      <c r="A20" s="48" t="s">
        <v>30</v>
      </c>
      <c r="B20" s="10">
        <v>511</v>
      </c>
      <c r="C20" s="108">
        <v>0.123</v>
      </c>
      <c r="D20" s="44" t="s">
        <v>191</v>
      </c>
      <c r="E20" s="51" t="s">
        <v>69</v>
      </c>
      <c r="F20" s="10">
        <v>195</v>
      </c>
      <c r="G20" s="44" t="s">
        <v>185</v>
      </c>
      <c r="H20" s="52" t="s">
        <v>5</v>
      </c>
      <c r="I20" s="77">
        <v>202</v>
      </c>
      <c r="J20" s="45" t="s">
        <v>81</v>
      </c>
    </row>
    <row r="21" spans="1:10" ht="15" customHeight="1" x14ac:dyDescent="0.2">
      <c r="A21" s="52" t="s">
        <v>7</v>
      </c>
      <c r="B21" s="10">
        <v>255</v>
      </c>
      <c r="C21" s="108">
        <v>6.2E-2</v>
      </c>
      <c r="D21" s="44" t="s">
        <v>77</v>
      </c>
      <c r="E21" s="52" t="s">
        <v>7</v>
      </c>
      <c r="F21" s="10">
        <v>154</v>
      </c>
      <c r="G21" s="44" t="s">
        <v>77</v>
      </c>
      <c r="H21" s="52" t="s">
        <v>12</v>
      </c>
      <c r="I21" s="77">
        <v>149</v>
      </c>
      <c r="J21" s="45" t="s">
        <v>266</v>
      </c>
    </row>
    <row r="22" spans="1:10" ht="15" customHeight="1" x14ac:dyDescent="0.2">
      <c r="A22" s="55" t="s">
        <v>69</v>
      </c>
      <c r="B22" s="10">
        <v>201</v>
      </c>
      <c r="C22" s="108">
        <v>4.9000000000000002E-2</v>
      </c>
      <c r="D22" s="45" t="s">
        <v>185</v>
      </c>
      <c r="E22" s="51" t="s">
        <v>367</v>
      </c>
      <c r="F22" s="10">
        <v>148</v>
      </c>
      <c r="G22" s="44" t="s">
        <v>193</v>
      </c>
      <c r="H22" s="52" t="s">
        <v>65</v>
      </c>
      <c r="I22" s="77">
        <v>145</v>
      </c>
      <c r="J22" s="45" t="s">
        <v>368</v>
      </c>
    </row>
    <row r="23" spans="1:10" ht="15" customHeight="1" x14ac:dyDescent="0.2">
      <c r="A23" s="48" t="s">
        <v>2</v>
      </c>
      <c r="B23" s="10">
        <v>195</v>
      </c>
      <c r="C23" s="108">
        <v>4.7E-2</v>
      </c>
      <c r="D23" s="44" t="s">
        <v>2</v>
      </c>
      <c r="E23" s="52" t="s">
        <v>4</v>
      </c>
      <c r="F23" s="10">
        <v>102</v>
      </c>
      <c r="G23" s="44" t="s">
        <v>4</v>
      </c>
      <c r="H23" s="52" t="s">
        <v>19</v>
      </c>
      <c r="I23" s="77">
        <v>86</v>
      </c>
      <c r="J23" s="45" t="s">
        <v>140</v>
      </c>
    </row>
    <row r="24" spans="1:10" ht="15" customHeight="1" x14ac:dyDescent="0.2">
      <c r="A24" s="48" t="s">
        <v>367</v>
      </c>
      <c r="B24" s="10">
        <v>174</v>
      </c>
      <c r="C24" s="108">
        <v>4.2000000000000003E-2</v>
      </c>
      <c r="D24" s="44" t="s">
        <v>193</v>
      </c>
      <c r="E24" s="52" t="s">
        <v>11</v>
      </c>
      <c r="F24" s="10">
        <v>99</v>
      </c>
      <c r="G24" s="45" t="s">
        <v>231</v>
      </c>
      <c r="H24" s="52" t="s">
        <v>366</v>
      </c>
      <c r="I24" s="77">
        <v>66</v>
      </c>
      <c r="J24" s="45" t="s">
        <v>160</v>
      </c>
    </row>
    <row r="25" spans="1:10" ht="15" customHeight="1" x14ac:dyDescent="0.2">
      <c r="A25" s="48" t="s">
        <v>28</v>
      </c>
      <c r="B25" s="10">
        <v>153</v>
      </c>
      <c r="C25" s="108">
        <v>3.6999999999999998E-2</v>
      </c>
      <c r="D25" s="44" t="s">
        <v>90</v>
      </c>
      <c r="E25" s="52" t="s">
        <v>25</v>
      </c>
      <c r="F25" s="10">
        <v>70</v>
      </c>
      <c r="G25" s="45" t="s">
        <v>172</v>
      </c>
      <c r="H25" s="52" t="s">
        <v>14</v>
      </c>
      <c r="I25" s="77">
        <v>65</v>
      </c>
      <c r="J25" s="45" t="s">
        <v>148</v>
      </c>
    </row>
    <row r="26" spans="1:10" ht="15" customHeight="1" x14ac:dyDescent="0.2">
      <c r="A26" s="48" t="s">
        <v>4</v>
      </c>
      <c r="B26" s="10">
        <v>131</v>
      </c>
      <c r="C26" s="108">
        <v>3.2000000000000001E-2</v>
      </c>
      <c r="D26" s="44" t="s">
        <v>4</v>
      </c>
      <c r="E26" s="51" t="s">
        <v>68</v>
      </c>
      <c r="F26" s="10">
        <v>63</v>
      </c>
      <c r="G26" s="66" t="s">
        <v>68</v>
      </c>
      <c r="H26" s="52" t="s">
        <v>20</v>
      </c>
      <c r="I26" s="77">
        <v>62</v>
      </c>
      <c r="J26" s="45" t="s">
        <v>153</v>
      </c>
    </row>
    <row r="27" spans="1:10" ht="15" customHeight="1" x14ac:dyDescent="0.2">
      <c r="A27" s="48" t="s">
        <v>31</v>
      </c>
      <c r="B27" s="10">
        <v>130</v>
      </c>
      <c r="C27" s="108">
        <v>3.1E-2</v>
      </c>
      <c r="D27" s="44" t="s">
        <v>184</v>
      </c>
      <c r="E27" s="51" t="s">
        <v>6</v>
      </c>
      <c r="F27" s="10">
        <v>59</v>
      </c>
      <c r="G27" s="66" t="s">
        <v>79</v>
      </c>
      <c r="H27" s="55" t="s">
        <v>370</v>
      </c>
      <c r="I27" s="77">
        <v>53</v>
      </c>
      <c r="J27" s="45" t="s">
        <v>284</v>
      </c>
    </row>
    <row r="28" spans="1:10" ht="15" customHeight="1" x14ac:dyDescent="0.2">
      <c r="A28" s="49" t="s">
        <v>8</v>
      </c>
      <c r="B28" s="80">
        <v>1173</v>
      </c>
      <c r="C28" s="109">
        <v>0.28299999999999997</v>
      </c>
      <c r="D28" s="69" t="s">
        <v>301</v>
      </c>
      <c r="E28" s="53" t="s">
        <v>8</v>
      </c>
      <c r="F28" s="80">
        <v>531</v>
      </c>
      <c r="G28" s="70" t="s">
        <v>301</v>
      </c>
      <c r="H28" s="56" t="s">
        <v>8</v>
      </c>
      <c r="I28" s="82">
        <v>509</v>
      </c>
      <c r="J28" s="71" t="s">
        <v>301</v>
      </c>
    </row>
    <row r="29" spans="1:10" ht="15" customHeight="1" thickBot="1" x14ac:dyDescent="0.25">
      <c r="A29" s="50" t="s">
        <v>62</v>
      </c>
      <c r="B29" s="83">
        <v>4141</v>
      </c>
      <c r="C29" s="110">
        <v>1</v>
      </c>
      <c r="D29" s="73" t="s">
        <v>297</v>
      </c>
      <c r="E29" s="54" t="s">
        <v>62</v>
      </c>
      <c r="F29" s="83">
        <v>2042</v>
      </c>
      <c r="G29" s="74" t="s">
        <v>297</v>
      </c>
      <c r="H29" s="57" t="s">
        <v>62</v>
      </c>
      <c r="I29" s="83">
        <v>2069</v>
      </c>
      <c r="J29" s="75" t="s">
        <v>297</v>
      </c>
    </row>
    <row r="30" spans="1:10" ht="15" customHeight="1" thickTop="1" x14ac:dyDescent="0.2">
      <c r="A30" s="62"/>
    </row>
    <row r="31" spans="1:10" ht="15" customHeight="1" x14ac:dyDescent="0.2">
      <c r="A31" s="5" t="s">
        <v>326</v>
      </c>
    </row>
    <row r="32" spans="1:10" ht="15" customHeight="1" x14ac:dyDescent="0.2">
      <c r="A32" s="37" t="s">
        <v>327</v>
      </c>
    </row>
    <row r="33" spans="1:11" ht="15" customHeight="1" x14ac:dyDescent="0.2">
      <c r="A33" s="5" t="s">
        <v>328</v>
      </c>
    </row>
    <row r="34" spans="1:11" ht="15" customHeight="1" x14ac:dyDescent="0.2">
      <c r="A34" s="37" t="s">
        <v>329</v>
      </c>
    </row>
    <row r="35" spans="1:11" ht="15" customHeight="1" x14ac:dyDescent="0.2">
      <c r="A35" s="37"/>
    </row>
    <row r="36" spans="1:11" ht="15" customHeight="1" x14ac:dyDescent="0.2">
      <c r="A36" s="37"/>
    </row>
    <row r="37" spans="1:11" ht="15" customHeight="1" thickBot="1" x14ac:dyDescent="0.25">
      <c r="A37" s="62"/>
    </row>
    <row r="38" spans="1:11" ht="15" customHeight="1" thickTop="1" x14ac:dyDescent="0.2">
      <c r="A38" s="42"/>
      <c r="B38" s="42"/>
      <c r="C38" s="63">
        <v>2019</v>
      </c>
      <c r="D38" s="43"/>
      <c r="E38" s="42"/>
      <c r="F38" s="42">
        <v>2018</v>
      </c>
      <c r="G38" s="42"/>
      <c r="H38" s="43"/>
      <c r="I38" s="42">
        <v>2018</v>
      </c>
      <c r="J38" s="42"/>
      <c r="K38" s="6"/>
    </row>
    <row r="39" spans="1:11" ht="15" customHeight="1" x14ac:dyDescent="0.2">
      <c r="A39" s="132" t="s">
        <v>37</v>
      </c>
      <c r="B39" s="126" t="s">
        <v>53</v>
      </c>
      <c r="C39" s="12" t="s">
        <v>9</v>
      </c>
      <c r="D39" s="135" t="s">
        <v>300</v>
      </c>
      <c r="E39" s="123" t="s">
        <v>321</v>
      </c>
      <c r="F39" s="126" t="s">
        <v>53</v>
      </c>
      <c r="G39" s="120" t="s">
        <v>322</v>
      </c>
      <c r="H39" s="123" t="s">
        <v>323</v>
      </c>
      <c r="I39" s="126" t="s">
        <v>53</v>
      </c>
      <c r="J39" s="129" t="s">
        <v>324</v>
      </c>
      <c r="K39" s="12"/>
    </row>
    <row r="40" spans="1:11" ht="15" customHeight="1" x14ac:dyDescent="0.2">
      <c r="A40" s="133"/>
      <c r="B40" s="127"/>
      <c r="C40" s="35" t="s">
        <v>297</v>
      </c>
      <c r="D40" s="136"/>
      <c r="E40" s="124"/>
      <c r="F40" s="127"/>
      <c r="G40" s="121"/>
      <c r="H40" s="124"/>
      <c r="I40" s="127"/>
      <c r="J40" s="130"/>
      <c r="K40" s="12"/>
    </row>
    <row r="41" spans="1:11" ht="15" customHeight="1" x14ac:dyDescent="0.2">
      <c r="A41" s="134"/>
      <c r="B41" s="128"/>
      <c r="C41" s="107" t="s">
        <v>40</v>
      </c>
      <c r="D41" s="137"/>
      <c r="E41" s="125"/>
      <c r="F41" s="128"/>
      <c r="G41" s="122"/>
      <c r="H41" s="125"/>
      <c r="I41" s="128"/>
      <c r="J41" s="131"/>
      <c r="K41" s="12"/>
    </row>
    <row r="42" spans="1:11" ht="15" customHeight="1" x14ac:dyDescent="0.2">
      <c r="A42" s="48" t="s">
        <v>5</v>
      </c>
      <c r="B42" s="10">
        <v>742</v>
      </c>
      <c r="C42" s="108">
        <v>0.16700000000000001</v>
      </c>
      <c r="D42" s="44" t="s">
        <v>81</v>
      </c>
      <c r="E42" s="51" t="s">
        <v>30</v>
      </c>
      <c r="F42" s="10">
        <v>368</v>
      </c>
      <c r="G42" s="66" t="s">
        <v>191</v>
      </c>
      <c r="H42" s="48" t="s">
        <v>2</v>
      </c>
      <c r="I42" s="77">
        <v>459</v>
      </c>
      <c r="J42" s="44" t="s">
        <v>2</v>
      </c>
      <c r="K42" s="14"/>
    </row>
    <row r="43" spans="1:11" ht="15" customHeight="1" x14ac:dyDescent="0.2">
      <c r="A43" s="48" t="s">
        <v>10</v>
      </c>
      <c r="B43" s="10">
        <v>560</v>
      </c>
      <c r="C43" s="108">
        <v>0.126</v>
      </c>
      <c r="D43" s="66" t="s">
        <v>177</v>
      </c>
      <c r="E43" s="51" t="s">
        <v>10</v>
      </c>
      <c r="F43" s="10">
        <v>260</v>
      </c>
      <c r="G43" s="66" t="s">
        <v>177</v>
      </c>
      <c r="H43" s="55" t="s">
        <v>5</v>
      </c>
      <c r="I43" s="77">
        <v>292</v>
      </c>
      <c r="J43" s="45" t="s">
        <v>81</v>
      </c>
      <c r="K43" s="14"/>
    </row>
    <row r="44" spans="1:11" ht="15" customHeight="1" x14ac:dyDescent="0.2">
      <c r="A44" s="48" t="s">
        <v>30</v>
      </c>
      <c r="B44" s="10">
        <v>546</v>
      </c>
      <c r="C44" s="108">
        <v>0.123</v>
      </c>
      <c r="D44" s="44" t="s">
        <v>191</v>
      </c>
      <c r="E44" s="51" t="s">
        <v>69</v>
      </c>
      <c r="F44" s="10">
        <v>190</v>
      </c>
      <c r="G44" s="44" t="s">
        <v>185</v>
      </c>
      <c r="H44" s="52" t="s">
        <v>16</v>
      </c>
      <c r="I44" s="77">
        <v>226</v>
      </c>
      <c r="J44" s="45" t="s">
        <v>70</v>
      </c>
      <c r="K44" s="14"/>
    </row>
    <row r="45" spans="1:11" ht="15" customHeight="1" x14ac:dyDescent="0.2">
      <c r="A45" s="52" t="s">
        <v>7</v>
      </c>
      <c r="B45" s="10">
        <v>265</v>
      </c>
      <c r="C45" s="108">
        <v>0.06</v>
      </c>
      <c r="D45" s="44" t="s">
        <v>77</v>
      </c>
      <c r="E45" s="52" t="s">
        <v>7</v>
      </c>
      <c r="F45" s="10">
        <v>148</v>
      </c>
      <c r="G45" s="44" t="s">
        <v>77</v>
      </c>
      <c r="H45" s="52" t="s">
        <v>65</v>
      </c>
      <c r="I45" s="77">
        <v>151</v>
      </c>
      <c r="J45" s="45" t="s">
        <v>368</v>
      </c>
    </row>
    <row r="46" spans="1:11" ht="15" customHeight="1" x14ac:dyDescent="0.2">
      <c r="A46" s="55" t="s">
        <v>69</v>
      </c>
      <c r="B46" s="10">
        <v>234</v>
      </c>
      <c r="C46" s="108">
        <v>5.2999999999999999E-2</v>
      </c>
      <c r="D46" s="45" t="s">
        <v>185</v>
      </c>
      <c r="E46" s="51" t="s">
        <v>367</v>
      </c>
      <c r="F46" s="10">
        <v>125</v>
      </c>
      <c r="G46" s="44" t="s">
        <v>193</v>
      </c>
      <c r="H46" s="52" t="s">
        <v>12</v>
      </c>
      <c r="I46" s="77">
        <v>151</v>
      </c>
      <c r="J46" s="45" t="s">
        <v>266</v>
      </c>
      <c r="K46" s="14"/>
    </row>
    <row r="47" spans="1:11" ht="15" customHeight="1" x14ac:dyDescent="0.2">
      <c r="A47" s="48" t="s">
        <v>2</v>
      </c>
      <c r="B47" s="10">
        <v>192</v>
      </c>
      <c r="C47" s="108">
        <v>4.2999999999999997E-2</v>
      </c>
      <c r="D47" s="44" t="s">
        <v>2</v>
      </c>
      <c r="E47" s="51" t="s">
        <v>31</v>
      </c>
      <c r="F47" s="10">
        <v>106</v>
      </c>
      <c r="G47" s="44" t="s">
        <v>184</v>
      </c>
      <c r="H47" s="52" t="s">
        <v>19</v>
      </c>
      <c r="I47" s="77">
        <v>85</v>
      </c>
      <c r="J47" s="45" t="s">
        <v>140</v>
      </c>
      <c r="K47" s="14"/>
    </row>
    <row r="48" spans="1:11" ht="15" customHeight="1" x14ac:dyDescent="0.2">
      <c r="A48" s="48" t="s">
        <v>367</v>
      </c>
      <c r="B48" s="10">
        <v>189</v>
      </c>
      <c r="C48" s="108">
        <v>4.2999999999999997E-2</v>
      </c>
      <c r="D48" s="44" t="s">
        <v>193</v>
      </c>
      <c r="E48" s="52" t="s">
        <v>4</v>
      </c>
      <c r="F48" s="10">
        <v>105</v>
      </c>
      <c r="G48" s="44" t="s">
        <v>4</v>
      </c>
      <c r="H48" s="52" t="s">
        <v>366</v>
      </c>
      <c r="I48" s="77">
        <v>67</v>
      </c>
      <c r="J48" s="45" t="s">
        <v>160</v>
      </c>
    </row>
    <row r="49" spans="1:11" ht="15" customHeight="1" x14ac:dyDescent="0.2">
      <c r="A49" s="48" t="s">
        <v>31</v>
      </c>
      <c r="B49" s="10">
        <v>146</v>
      </c>
      <c r="C49" s="108">
        <v>3.3000000000000002E-2</v>
      </c>
      <c r="D49" s="44" t="s">
        <v>184</v>
      </c>
      <c r="E49" s="52" t="s">
        <v>11</v>
      </c>
      <c r="F49" s="10">
        <v>93</v>
      </c>
      <c r="G49" s="45" t="s">
        <v>231</v>
      </c>
      <c r="H49" s="52" t="s">
        <v>14</v>
      </c>
      <c r="I49" s="77">
        <v>63</v>
      </c>
      <c r="J49" s="45" t="s">
        <v>148</v>
      </c>
    </row>
    <row r="50" spans="1:11" ht="15" customHeight="1" x14ac:dyDescent="0.2">
      <c r="A50" s="48" t="s">
        <v>28</v>
      </c>
      <c r="B50" s="10">
        <v>145</v>
      </c>
      <c r="C50" s="108">
        <v>3.3000000000000002E-2</v>
      </c>
      <c r="D50" s="44" t="s">
        <v>90</v>
      </c>
      <c r="E50" s="52" t="s">
        <v>25</v>
      </c>
      <c r="F50" s="10">
        <v>70</v>
      </c>
      <c r="G50" s="45" t="s">
        <v>172</v>
      </c>
      <c r="H50" s="52" t="s">
        <v>20</v>
      </c>
      <c r="I50" s="77">
        <v>61</v>
      </c>
      <c r="J50" s="45" t="s">
        <v>153</v>
      </c>
      <c r="K50" s="14"/>
    </row>
    <row r="51" spans="1:11" ht="15" customHeight="1" x14ac:dyDescent="0.2">
      <c r="A51" s="48" t="s">
        <v>4</v>
      </c>
      <c r="B51" s="10">
        <v>144</v>
      </c>
      <c r="C51" s="108">
        <v>3.2000000000000001E-2</v>
      </c>
      <c r="D51" s="44" t="s">
        <v>4</v>
      </c>
      <c r="E51" s="51" t="s">
        <v>68</v>
      </c>
      <c r="F51" s="10">
        <v>67</v>
      </c>
      <c r="G51" s="66" t="s">
        <v>68</v>
      </c>
      <c r="H51" s="55" t="s">
        <v>370</v>
      </c>
      <c r="I51" s="77">
        <v>55</v>
      </c>
      <c r="J51" s="45" t="s">
        <v>284</v>
      </c>
      <c r="K51" s="14"/>
    </row>
    <row r="52" spans="1:11" ht="15" customHeight="1" x14ac:dyDescent="0.2">
      <c r="A52" s="49" t="s">
        <v>8</v>
      </c>
      <c r="B52" s="80">
        <v>1276</v>
      </c>
      <c r="C52" s="109">
        <v>0.28699999999999998</v>
      </c>
      <c r="D52" s="69" t="s">
        <v>301</v>
      </c>
      <c r="E52" s="53" t="s">
        <v>8</v>
      </c>
      <c r="F52" s="80">
        <v>550</v>
      </c>
      <c r="G52" s="70" t="s">
        <v>301</v>
      </c>
      <c r="H52" s="56" t="s">
        <v>8</v>
      </c>
      <c r="I52" s="82">
        <v>525</v>
      </c>
      <c r="J52" s="71" t="s">
        <v>301</v>
      </c>
      <c r="K52" s="64"/>
    </row>
    <row r="53" spans="1:11" ht="15" customHeight="1" thickBot="1" x14ac:dyDescent="0.25">
      <c r="A53" s="50" t="s">
        <v>62</v>
      </c>
      <c r="B53" s="83">
        <v>4439</v>
      </c>
      <c r="C53" s="110">
        <v>1</v>
      </c>
      <c r="D53" s="73" t="s">
        <v>297</v>
      </c>
      <c r="E53" s="54" t="s">
        <v>62</v>
      </c>
      <c r="F53" s="83">
        <v>2082</v>
      </c>
      <c r="G53" s="74" t="s">
        <v>297</v>
      </c>
      <c r="H53" s="57" t="s">
        <v>62</v>
      </c>
      <c r="I53" s="85">
        <v>2135</v>
      </c>
      <c r="J53" s="75" t="s">
        <v>297</v>
      </c>
      <c r="K53" s="76"/>
    </row>
    <row r="54" spans="1:11" ht="15" customHeight="1" thickTop="1" x14ac:dyDescent="0.2"/>
    <row r="55" spans="1:11" ht="15" customHeight="1" x14ac:dyDescent="0.2">
      <c r="A55" s="5" t="s">
        <v>326</v>
      </c>
    </row>
    <row r="56" spans="1:11" ht="15" customHeight="1" x14ac:dyDescent="0.2">
      <c r="A56" s="37" t="s">
        <v>327</v>
      </c>
    </row>
    <row r="57" spans="1:11" ht="15" customHeight="1" x14ac:dyDescent="0.2">
      <c r="A57" s="5" t="s">
        <v>328</v>
      </c>
    </row>
    <row r="58" spans="1:11" ht="15" customHeight="1" x14ac:dyDescent="0.2">
      <c r="A58" s="37" t="s">
        <v>329</v>
      </c>
    </row>
    <row r="61" spans="1:11" ht="15" hidden="1" customHeight="1" x14ac:dyDescent="0.2">
      <c r="A61" s="5" t="s">
        <v>63</v>
      </c>
      <c r="E61" s="5" t="s">
        <v>63</v>
      </c>
      <c r="H61" s="5" t="s">
        <v>63</v>
      </c>
    </row>
    <row r="62" spans="1:11" ht="15" hidden="1" customHeight="1" x14ac:dyDescent="0.2">
      <c r="A62" s="5" t="s">
        <v>369</v>
      </c>
      <c r="E62" s="5" t="s">
        <v>369</v>
      </c>
      <c r="H62" s="5" t="s">
        <v>369</v>
      </c>
    </row>
  </sheetData>
  <sortState xmlns:xlrd2="http://schemas.microsoft.com/office/spreadsheetml/2017/richdata2" ref="C42:C51">
    <sortCondition descending="1" ref="C42"/>
  </sortState>
  <mergeCells count="18">
    <mergeCell ref="I39:I41"/>
    <mergeCell ref="J39:J41"/>
    <mergeCell ref="A39:A41"/>
    <mergeCell ref="D39:D41"/>
    <mergeCell ref="B39:B41"/>
    <mergeCell ref="E39:E41"/>
    <mergeCell ref="F39:F41"/>
    <mergeCell ref="G39:G41"/>
    <mergeCell ref="H39:H41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phoneticPr fontId="0" type="noConversion"/>
  <hyperlinks>
    <hyperlink ref="E1" location="Índice!A1" display="Retorna ao Índice" xr:uid="{00000000-0004-0000-0100-000000000000}"/>
  </hyperlinks>
  <printOptions horizontalCentered="1"/>
  <pageMargins left="0.98425196850393704" right="0.59055118110236227" top="1.9685039370078741" bottom="0.78740157480314965" header="0.51181102362204722" footer="0.51181102362204722"/>
  <pageSetup paperSize="9" scale="5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S53"/>
  <sheetViews>
    <sheetView showGridLines="0" workbookViewId="0">
      <selection activeCell="H33" sqref="H33"/>
    </sheetView>
  </sheetViews>
  <sheetFormatPr defaultColWidth="14.42578125" defaultRowHeight="15" customHeight="1" x14ac:dyDescent="0.2"/>
  <cols>
    <col min="1" max="1" width="15.7109375" style="5" customWidth="1"/>
    <col min="2" max="3" width="10.7109375" style="5" customWidth="1"/>
    <col min="4" max="4" width="19.7109375" style="5" customWidth="1"/>
    <col min="5" max="5" width="21.5703125" style="5" bestFit="1" customWidth="1"/>
    <col min="6" max="6" width="10.7109375" style="5" customWidth="1"/>
    <col min="7" max="7" width="18.85546875" style="5" customWidth="1"/>
    <col min="8" max="8" width="22" style="5" customWidth="1"/>
    <col min="9" max="9" width="10.7109375" style="5" customWidth="1"/>
    <col min="10" max="10" width="21.140625" style="5" customWidth="1"/>
    <col min="11" max="16384" width="14.42578125" style="5"/>
  </cols>
  <sheetData>
    <row r="1" spans="1:10" ht="15" customHeight="1" x14ac:dyDescent="0.2">
      <c r="E1" s="13" t="s">
        <v>60</v>
      </c>
    </row>
    <row r="9" spans="1:10" ht="15" customHeight="1" x14ac:dyDescent="0.2">
      <c r="A9" s="4" t="s">
        <v>359</v>
      </c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319</v>
      </c>
    </row>
    <row r="12" spans="1:10" ht="15" customHeight="1" x14ac:dyDescent="0.2">
      <c r="A12" s="38" t="s">
        <v>380</v>
      </c>
    </row>
    <row r="13" spans="1:10" ht="15" customHeight="1" thickBot="1" x14ac:dyDescent="0.25">
      <c r="A13" s="38"/>
    </row>
    <row r="14" spans="1:10" ht="15" customHeight="1" thickTop="1" x14ac:dyDescent="0.2">
      <c r="A14" s="42"/>
      <c r="B14" s="42"/>
      <c r="C14" s="63">
        <v>2019</v>
      </c>
      <c r="D14" s="43"/>
      <c r="E14" s="42"/>
      <c r="F14" s="42">
        <v>2019</v>
      </c>
      <c r="G14" s="42"/>
      <c r="H14" s="43"/>
      <c r="I14" s="42">
        <v>2019</v>
      </c>
      <c r="J14" s="42"/>
    </row>
    <row r="15" spans="1:10" ht="15" customHeight="1" x14ac:dyDescent="0.2">
      <c r="A15" s="132" t="s">
        <v>37</v>
      </c>
      <c r="B15" s="126" t="s">
        <v>53</v>
      </c>
      <c r="C15" s="12" t="s">
        <v>9</v>
      </c>
      <c r="D15" s="135" t="s">
        <v>300</v>
      </c>
      <c r="E15" s="123" t="s">
        <v>38</v>
      </c>
      <c r="F15" s="126" t="s">
        <v>53</v>
      </c>
      <c r="G15" s="120" t="s">
        <v>302</v>
      </c>
      <c r="H15" s="123" t="s">
        <v>39</v>
      </c>
      <c r="I15" s="126" t="s">
        <v>53</v>
      </c>
      <c r="J15" s="129" t="s">
        <v>303</v>
      </c>
    </row>
    <row r="16" spans="1:10" ht="15" customHeight="1" x14ac:dyDescent="0.2">
      <c r="A16" s="133"/>
      <c r="B16" s="127"/>
      <c r="C16" s="35" t="s">
        <v>297</v>
      </c>
      <c r="D16" s="136"/>
      <c r="E16" s="124"/>
      <c r="F16" s="127"/>
      <c r="G16" s="121"/>
      <c r="H16" s="124"/>
      <c r="I16" s="127"/>
      <c r="J16" s="130"/>
    </row>
    <row r="17" spans="1:10" ht="15" customHeight="1" x14ac:dyDescent="0.2">
      <c r="A17" s="134"/>
      <c r="B17" s="128"/>
      <c r="C17" s="107" t="s">
        <v>40</v>
      </c>
      <c r="D17" s="137"/>
      <c r="E17" s="125"/>
      <c r="F17" s="128"/>
      <c r="G17" s="122"/>
      <c r="H17" s="125"/>
      <c r="I17" s="128"/>
      <c r="J17" s="131"/>
    </row>
    <row r="18" spans="1:10" ht="15" customHeight="1" x14ac:dyDescent="0.2">
      <c r="A18" s="48" t="s">
        <v>5</v>
      </c>
      <c r="B18" s="10">
        <v>833</v>
      </c>
      <c r="C18" s="65">
        <v>0.2</v>
      </c>
      <c r="D18" s="44" t="s">
        <v>81</v>
      </c>
      <c r="E18" s="51" t="s">
        <v>5</v>
      </c>
      <c r="F18" s="10">
        <v>139</v>
      </c>
      <c r="G18" s="66" t="s">
        <v>81</v>
      </c>
      <c r="H18" s="55" t="s">
        <v>6</v>
      </c>
      <c r="I18" s="77">
        <v>47</v>
      </c>
      <c r="J18" s="45" t="s">
        <v>79</v>
      </c>
    </row>
    <row r="19" spans="1:10" ht="15" customHeight="1" x14ac:dyDescent="0.2">
      <c r="A19" s="48" t="s">
        <v>2</v>
      </c>
      <c r="B19" s="10">
        <v>635</v>
      </c>
      <c r="C19" s="65">
        <v>0.153</v>
      </c>
      <c r="D19" s="44" t="s">
        <v>2</v>
      </c>
      <c r="E19" s="51" t="s">
        <v>10</v>
      </c>
      <c r="F19" s="10">
        <v>129</v>
      </c>
      <c r="G19" s="66" t="s">
        <v>177</v>
      </c>
      <c r="H19" s="55" t="s">
        <v>15</v>
      </c>
      <c r="I19" s="77">
        <v>28</v>
      </c>
      <c r="J19" s="45" t="s">
        <v>139</v>
      </c>
    </row>
    <row r="20" spans="1:10" ht="15" customHeight="1" x14ac:dyDescent="0.2">
      <c r="A20" s="48" t="s">
        <v>10</v>
      </c>
      <c r="B20" s="10">
        <v>280</v>
      </c>
      <c r="C20" s="65">
        <v>6.7000000000000004E-2</v>
      </c>
      <c r="D20" s="44" t="s">
        <v>177</v>
      </c>
      <c r="E20" s="51" t="s">
        <v>30</v>
      </c>
      <c r="F20" s="10">
        <v>63</v>
      </c>
      <c r="G20" s="66" t="s">
        <v>191</v>
      </c>
      <c r="H20" s="55" t="s">
        <v>22</v>
      </c>
      <c r="I20" s="77">
        <v>27</v>
      </c>
      <c r="J20" s="45" t="s">
        <v>253</v>
      </c>
    </row>
    <row r="21" spans="1:10" ht="15" customHeight="1" x14ac:dyDescent="0.2">
      <c r="A21" s="48" t="s">
        <v>16</v>
      </c>
      <c r="B21" s="10">
        <v>263</v>
      </c>
      <c r="C21" s="65">
        <v>6.3E-2</v>
      </c>
      <c r="D21" s="44" t="s">
        <v>70</v>
      </c>
      <c r="E21" s="52" t="s">
        <v>65</v>
      </c>
      <c r="F21" s="10">
        <v>28</v>
      </c>
      <c r="G21" s="66" t="s">
        <v>70</v>
      </c>
      <c r="H21" s="55" t="s">
        <v>370</v>
      </c>
      <c r="I21" s="77">
        <v>27</v>
      </c>
      <c r="J21" s="44" t="s">
        <v>266</v>
      </c>
    </row>
    <row r="22" spans="1:10" ht="15" customHeight="1" x14ac:dyDescent="0.2">
      <c r="A22" s="48" t="s">
        <v>65</v>
      </c>
      <c r="B22" s="10">
        <v>158</v>
      </c>
      <c r="C22" s="65">
        <v>3.7999999999999999E-2</v>
      </c>
      <c r="D22" s="44" t="s">
        <v>383</v>
      </c>
      <c r="E22" s="51" t="s">
        <v>16</v>
      </c>
      <c r="F22" s="78">
        <v>25</v>
      </c>
      <c r="G22" s="79" t="s">
        <v>383</v>
      </c>
      <c r="H22" s="55" t="s">
        <v>11</v>
      </c>
      <c r="I22" s="77">
        <v>21</v>
      </c>
      <c r="J22" s="45" t="s">
        <v>231</v>
      </c>
    </row>
    <row r="23" spans="1:10" ht="15" customHeight="1" x14ac:dyDescent="0.2">
      <c r="A23" s="48" t="s">
        <v>12</v>
      </c>
      <c r="B23" s="10">
        <v>147</v>
      </c>
      <c r="C23" s="65">
        <v>3.5000000000000003E-2</v>
      </c>
      <c r="D23" s="44" t="s">
        <v>266</v>
      </c>
      <c r="E23" s="51" t="s">
        <v>4</v>
      </c>
      <c r="F23" s="10">
        <v>24</v>
      </c>
      <c r="G23" s="66" t="s">
        <v>4</v>
      </c>
      <c r="H23" s="55" t="s">
        <v>12</v>
      </c>
      <c r="I23" s="77">
        <v>21</v>
      </c>
      <c r="J23" s="45" t="s">
        <v>266</v>
      </c>
    </row>
    <row r="24" spans="1:10" ht="15" customHeight="1" x14ac:dyDescent="0.2">
      <c r="A24" s="48" t="s">
        <v>30</v>
      </c>
      <c r="B24" s="10">
        <v>124</v>
      </c>
      <c r="C24" s="65">
        <v>0.03</v>
      </c>
      <c r="D24" s="44" t="s">
        <v>191</v>
      </c>
      <c r="E24" s="52" t="s">
        <v>31</v>
      </c>
      <c r="F24" s="10">
        <v>22</v>
      </c>
      <c r="G24" s="66" t="s">
        <v>184</v>
      </c>
      <c r="H24" s="55" t="s">
        <v>19</v>
      </c>
      <c r="I24" s="77">
        <v>20</v>
      </c>
      <c r="J24" s="45" t="s">
        <v>140</v>
      </c>
    </row>
    <row r="25" spans="1:10" ht="15" customHeight="1" x14ac:dyDescent="0.2">
      <c r="A25" s="48" t="s">
        <v>7</v>
      </c>
      <c r="B25" s="10">
        <v>99</v>
      </c>
      <c r="C25" s="65">
        <v>2.4E-2</v>
      </c>
      <c r="D25" s="44" t="s">
        <v>77</v>
      </c>
      <c r="E25" s="52" t="s">
        <v>407</v>
      </c>
      <c r="F25" s="10">
        <v>21</v>
      </c>
      <c r="G25" s="79" t="s">
        <v>153</v>
      </c>
      <c r="H25" s="55" t="s">
        <v>71</v>
      </c>
      <c r="I25" s="77">
        <v>20</v>
      </c>
      <c r="J25" s="45" t="s">
        <v>71</v>
      </c>
    </row>
    <row r="26" spans="1:10" ht="15" customHeight="1" x14ac:dyDescent="0.2">
      <c r="A26" s="51" t="s">
        <v>19</v>
      </c>
      <c r="B26" s="10">
        <v>98</v>
      </c>
      <c r="C26" s="65">
        <v>2.4E-2</v>
      </c>
      <c r="D26" s="66" t="s">
        <v>140</v>
      </c>
      <c r="E26" s="52" t="s">
        <v>367</v>
      </c>
      <c r="F26" s="10">
        <v>20</v>
      </c>
      <c r="G26" s="66" t="s">
        <v>193</v>
      </c>
      <c r="H26" s="55" t="s">
        <v>17</v>
      </c>
      <c r="I26" s="77">
        <v>20</v>
      </c>
      <c r="J26" s="45" t="s">
        <v>265</v>
      </c>
    </row>
    <row r="27" spans="1:10" ht="15" customHeight="1" x14ac:dyDescent="0.2">
      <c r="A27" s="48" t="s">
        <v>28</v>
      </c>
      <c r="B27" s="10">
        <v>91</v>
      </c>
      <c r="C27" s="65">
        <v>2.1999999999999999E-2</v>
      </c>
      <c r="D27" s="44" t="s">
        <v>90</v>
      </c>
      <c r="E27" s="52" t="s">
        <v>50</v>
      </c>
      <c r="F27" s="10">
        <v>18</v>
      </c>
      <c r="G27" s="79" t="s">
        <v>196</v>
      </c>
      <c r="H27" s="55" t="s">
        <v>28</v>
      </c>
      <c r="I27" s="77">
        <v>19</v>
      </c>
      <c r="J27" s="45" t="s">
        <v>140</v>
      </c>
    </row>
    <row r="28" spans="1:10" ht="15" customHeight="1" x14ac:dyDescent="0.2">
      <c r="A28" s="49" t="s">
        <v>8</v>
      </c>
      <c r="B28" s="80">
        <v>1431</v>
      </c>
      <c r="C28" s="81">
        <v>0.34399999999999997</v>
      </c>
      <c r="D28" s="69" t="s">
        <v>301</v>
      </c>
      <c r="E28" s="53" t="s">
        <v>8</v>
      </c>
      <c r="F28" s="80">
        <v>149</v>
      </c>
      <c r="G28" s="70" t="s">
        <v>301</v>
      </c>
      <c r="H28" s="56" t="s">
        <v>8</v>
      </c>
      <c r="I28" s="82">
        <v>306</v>
      </c>
      <c r="J28" s="71" t="s">
        <v>301</v>
      </c>
    </row>
    <row r="29" spans="1:10" ht="15" customHeight="1" thickBot="1" x14ac:dyDescent="0.25">
      <c r="A29" s="50" t="s">
        <v>9</v>
      </c>
      <c r="B29" s="83">
        <v>4159</v>
      </c>
      <c r="C29" s="84">
        <f>SUM(C18:C28)</f>
        <v>1</v>
      </c>
      <c r="D29" s="73" t="s">
        <v>297</v>
      </c>
      <c r="E29" s="54" t="s">
        <v>9</v>
      </c>
      <c r="F29" s="83">
        <v>638</v>
      </c>
      <c r="G29" s="74" t="s">
        <v>297</v>
      </c>
      <c r="H29" s="57" t="s">
        <v>9</v>
      </c>
      <c r="I29" s="85">
        <v>556</v>
      </c>
      <c r="J29" s="75" t="s">
        <v>297</v>
      </c>
    </row>
    <row r="30" spans="1:10" ht="15" customHeight="1" thickTop="1" x14ac:dyDescent="0.2">
      <c r="A30" s="38"/>
    </row>
    <row r="31" spans="1:10" ht="15" customHeight="1" x14ac:dyDescent="0.2">
      <c r="A31" s="38"/>
    </row>
    <row r="32" spans="1:10" ht="15" customHeight="1" thickBot="1" x14ac:dyDescent="0.25">
      <c r="A32" s="4"/>
    </row>
    <row r="33" spans="1:19" ht="15" customHeight="1" thickTop="1" x14ac:dyDescent="0.2">
      <c r="A33" s="42"/>
      <c r="B33" s="42"/>
      <c r="C33" s="63">
        <v>2018</v>
      </c>
      <c r="D33" s="43"/>
      <c r="E33" s="42"/>
      <c r="F33" s="42">
        <v>2018</v>
      </c>
      <c r="G33" s="42"/>
      <c r="H33" s="43"/>
      <c r="I33" s="42">
        <v>2018</v>
      </c>
      <c r="J33" s="42"/>
    </row>
    <row r="34" spans="1:19" ht="15" customHeight="1" x14ac:dyDescent="0.2">
      <c r="A34" s="132" t="s">
        <v>37</v>
      </c>
      <c r="B34" s="126" t="s">
        <v>53</v>
      </c>
      <c r="C34" s="12" t="s">
        <v>9</v>
      </c>
      <c r="D34" s="135" t="s">
        <v>300</v>
      </c>
      <c r="E34" s="123" t="s">
        <v>38</v>
      </c>
      <c r="F34" s="126" t="s">
        <v>53</v>
      </c>
      <c r="G34" s="120" t="s">
        <v>302</v>
      </c>
      <c r="H34" s="123" t="s">
        <v>39</v>
      </c>
      <c r="I34" s="126" t="s">
        <v>53</v>
      </c>
      <c r="J34" s="129" t="s">
        <v>303</v>
      </c>
      <c r="M34" s="55"/>
    </row>
    <row r="35" spans="1:19" ht="15" customHeight="1" x14ac:dyDescent="0.2">
      <c r="A35" s="133"/>
      <c r="B35" s="127"/>
      <c r="C35" s="35" t="s">
        <v>297</v>
      </c>
      <c r="D35" s="136"/>
      <c r="E35" s="124"/>
      <c r="F35" s="127"/>
      <c r="G35" s="121"/>
      <c r="H35" s="124"/>
      <c r="I35" s="127"/>
      <c r="J35" s="130"/>
      <c r="M35" s="55"/>
    </row>
    <row r="36" spans="1:19" ht="15" customHeight="1" x14ac:dyDescent="0.2">
      <c r="A36" s="134"/>
      <c r="B36" s="128"/>
      <c r="C36" s="107" t="s">
        <v>40</v>
      </c>
      <c r="D36" s="137"/>
      <c r="E36" s="125"/>
      <c r="F36" s="128"/>
      <c r="G36" s="122"/>
      <c r="H36" s="125"/>
      <c r="I36" s="128"/>
      <c r="J36" s="131"/>
      <c r="M36" s="55"/>
    </row>
    <row r="37" spans="1:19" ht="15" customHeight="1" x14ac:dyDescent="0.2">
      <c r="A37" s="48" t="s">
        <v>5</v>
      </c>
      <c r="B37" s="10">
        <v>856</v>
      </c>
      <c r="C37" s="65">
        <v>0.20499999999999999</v>
      </c>
      <c r="D37" s="44" t="s">
        <v>81</v>
      </c>
      <c r="E37" s="51" t="s">
        <v>5</v>
      </c>
      <c r="F37" s="10">
        <v>146</v>
      </c>
      <c r="G37" s="66" t="s">
        <v>81</v>
      </c>
      <c r="H37" s="55" t="s">
        <v>6</v>
      </c>
      <c r="I37" s="77">
        <v>48</v>
      </c>
      <c r="J37" s="45" t="s">
        <v>79</v>
      </c>
      <c r="M37" s="55"/>
    </row>
    <row r="38" spans="1:19" ht="15" customHeight="1" x14ac:dyDescent="0.2">
      <c r="A38" s="48" t="s">
        <v>2</v>
      </c>
      <c r="B38" s="10">
        <v>599</v>
      </c>
      <c r="C38" s="65">
        <v>0.14399999999999999</v>
      </c>
      <c r="D38" s="44" t="s">
        <v>2</v>
      </c>
      <c r="E38" s="51" t="s">
        <v>10</v>
      </c>
      <c r="F38" s="10">
        <v>129</v>
      </c>
      <c r="G38" s="66" t="s">
        <v>177</v>
      </c>
      <c r="H38" s="55" t="s">
        <v>370</v>
      </c>
      <c r="I38" s="77">
        <v>29</v>
      </c>
      <c r="J38" s="45" t="s">
        <v>284</v>
      </c>
      <c r="M38" s="55"/>
    </row>
    <row r="39" spans="1:19" ht="15" customHeight="1" x14ac:dyDescent="0.2">
      <c r="A39" s="48" t="s">
        <v>10</v>
      </c>
      <c r="B39" s="10">
        <v>277</v>
      </c>
      <c r="C39" s="65">
        <v>6.6000000000000003E-2</v>
      </c>
      <c r="D39" s="44" t="s">
        <v>177</v>
      </c>
      <c r="E39" s="51" t="s">
        <v>30</v>
      </c>
      <c r="F39" s="10">
        <v>69</v>
      </c>
      <c r="G39" s="66" t="s">
        <v>191</v>
      </c>
      <c r="H39" s="55" t="s">
        <v>22</v>
      </c>
      <c r="I39" s="77">
        <v>28</v>
      </c>
      <c r="J39" s="45" t="s">
        <v>253</v>
      </c>
      <c r="M39" s="55"/>
    </row>
    <row r="40" spans="1:19" ht="15" customHeight="1" x14ac:dyDescent="0.2">
      <c r="A40" s="48" t="s">
        <v>16</v>
      </c>
      <c r="B40" s="10">
        <v>260</v>
      </c>
      <c r="C40" s="65">
        <v>6.2E-2</v>
      </c>
      <c r="D40" s="44" t="s">
        <v>70</v>
      </c>
      <c r="E40" s="51" t="s">
        <v>16</v>
      </c>
      <c r="F40" s="10">
        <v>30</v>
      </c>
      <c r="G40" s="66" t="s">
        <v>70</v>
      </c>
      <c r="H40" s="55" t="s">
        <v>12</v>
      </c>
      <c r="I40" s="77">
        <v>25</v>
      </c>
      <c r="J40" s="44" t="s">
        <v>266</v>
      </c>
      <c r="M40" s="55"/>
    </row>
    <row r="41" spans="1:19" ht="15" customHeight="1" x14ac:dyDescent="0.2">
      <c r="A41" s="48" t="s">
        <v>13</v>
      </c>
      <c r="B41" s="10">
        <v>158</v>
      </c>
      <c r="C41" s="65">
        <v>3.7999999999999999E-2</v>
      </c>
      <c r="D41" s="44" t="s">
        <v>383</v>
      </c>
      <c r="E41" s="52" t="s">
        <v>13</v>
      </c>
      <c r="F41" s="78">
        <v>29</v>
      </c>
      <c r="G41" s="79" t="s">
        <v>383</v>
      </c>
      <c r="H41" s="55" t="s">
        <v>17</v>
      </c>
      <c r="I41" s="77">
        <v>23</v>
      </c>
      <c r="J41" s="45" t="s">
        <v>265</v>
      </c>
      <c r="M41" s="55"/>
    </row>
    <row r="42" spans="1:19" ht="15" customHeight="1" x14ac:dyDescent="0.2">
      <c r="A42" s="48" t="s">
        <v>12</v>
      </c>
      <c r="B42" s="10">
        <v>152</v>
      </c>
      <c r="C42" s="65">
        <v>3.5999999999999997E-2</v>
      </c>
      <c r="D42" s="44" t="s">
        <v>266</v>
      </c>
      <c r="E42" s="51" t="s">
        <v>4</v>
      </c>
      <c r="F42" s="10">
        <v>28</v>
      </c>
      <c r="G42" s="66" t="s">
        <v>4</v>
      </c>
      <c r="H42" s="55" t="s">
        <v>51</v>
      </c>
      <c r="I42" s="77">
        <v>23</v>
      </c>
      <c r="J42" s="45" t="s">
        <v>163</v>
      </c>
      <c r="M42" s="55"/>
    </row>
    <row r="43" spans="1:19" ht="15" customHeight="1" x14ac:dyDescent="0.2">
      <c r="A43" s="48" t="s">
        <v>30</v>
      </c>
      <c r="B43" s="10">
        <v>128</v>
      </c>
      <c r="C43" s="65">
        <v>3.1E-2</v>
      </c>
      <c r="D43" s="44" t="s">
        <v>191</v>
      </c>
      <c r="E43" s="52" t="s">
        <v>367</v>
      </c>
      <c r="F43" s="10">
        <v>24</v>
      </c>
      <c r="G43" s="66" t="s">
        <v>193</v>
      </c>
      <c r="H43" s="55" t="s">
        <v>15</v>
      </c>
      <c r="I43" s="77">
        <v>22</v>
      </c>
      <c r="J43" s="45" t="s">
        <v>139</v>
      </c>
      <c r="M43" s="55"/>
    </row>
    <row r="44" spans="1:19" ht="15" customHeight="1" x14ac:dyDescent="0.2">
      <c r="A44" s="51" t="s">
        <v>19</v>
      </c>
      <c r="B44" s="10">
        <v>97</v>
      </c>
      <c r="C44" s="65">
        <v>2.3E-2</v>
      </c>
      <c r="D44" s="66" t="s">
        <v>140</v>
      </c>
      <c r="E44" s="52" t="s">
        <v>407</v>
      </c>
      <c r="F44" s="10">
        <v>22</v>
      </c>
      <c r="G44" s="79" t="s">
        <v>153</v>
      </c>
      <c r="H44" s="55" t="s">
        <v>71</v>
      </c>
      <c r="I44" s="77">
        <v>21</v>
      </c>
      <c r="J44" s="45" t="s">
        <v>71</v>
      </c>
    </row>
    <row r="45" spans="1:19" ht="15" customHeight="1" x14ac:dyDescent="0.2">
      <c r="A45" s="48" t="s">
        <v>28</v>
      </c>
      <c r="B45" s="10">
        <v>94</v>
      </c>
      <c r="C45" s="65">
        <v>2.3E-2</v>
      </c>
      <c r="D45" s="44" t="s">
        <v>90</v>
      </c>
      <c r="E45" s="52" t="s">
        <v>50</v>
      </c>
      <c r="F45" s="10">
        <v>20</v>
      </c>
      <c r="G45" s="79" t="s">
        <v>196</v>
      </c>
      <c r="H45" s="55" t="s">
        <v>11</v>
      </c>
      <c r="I45" s="77">
        <v>19</v>
      </c>
      <c r="J45" s="45" t="s">
        <v>231</v>
      </c>
      <c r="S45" s="5" t="s">
        <v>406</v>
      </c>
    </row>
    <row r="46" spans="1:19" ht="15" customHeight="1" x14ac:dyDescent="0.2">
      <c r="A46" s="48" t="s">
        <v>7</v>
      </c>
      <c r="B46" s="10">
        <v>90</v>
      </c>
      <c r="C46" s="65">
        <v>2.1999999999999999E-2</v>
      </c>
      <c r="D46" s="44" t="s">
        <v>77</v>
      </c>
      <c r="E46" s="52" t="s">
        <v>31</v>
      </c>
      <c r="F46" s="10">
        <v>20</v>
      </c>
      <c r="G46" s="66" t="s">
        <v>184</v>
      </c>
      <c r="H46" s="55" t="s">
        <v>19</v>
      </c>
      <c r="I46" s="77">
        <v>18</v>
      </c>
      <c r="J46" s="45" t="s">
        <v>140</v>
      </c>
    </row>
    <row r="47" spans="1:19" ht="15" customHeight="1" x14ac:dyDescent="0.2">
      <c r="A47" s="49" t="s">
        <v>8</v>
      </c>
      <c r="B47" s="80">
        <v>1459</v>
      </c>
      <c r="C47" s="81">
        <v>0.35</v>
      </c>
      <c r="D47" s="69" t="s">
        <v>301</v>
      </c>
      <c r="E47" s="53" t="s">
        <v>8</v>
      </c>
      <c r="F47" s="80">
        <v>154</v>
      </c>
      <c r="G47" s="70" t="s">
        <v>301</v>
      </c>
      <c r="H47" s="56" t="s">
        <v>8</v>
      </c>
      <c r="I47" s="82">
        <v>321</v>
      </c>
      <c r="J47" s="71" t="s">
        <v>301</v>
      </c>
    </row>
    <row r="48" spans="1:19" ht="15" customHeight="1" thickBot="1" x14ac:dyDescent="0.25">
      <c r="A48" s="50" t="s">
        <v>9</v>
      </c>
      <c r="B48" s="83">
        <v>4170</v>
      </c>
      <c r="C48" s="84">
        <f>SUM(C37:C47)</f>
        <v>1</v>
      </c>
      <c r="D48" s="73" t="s">
        <v>297</v>
      </c>
      <c r="E48" s="54" t="s">
        <v>9</v>
      </c>
      <c r="F48" s="83">
        <v>671</v>
      </c>
      <c r="G48" s="74" t="s">
        <v>297</v>
      </c>
      <c r="H48" s="57" t="s">
        <v>9</v>
      </c>
      <c r="I48" s="85">
        <v>577</v>
      </c>
      <c r="J48" s="75" t="s">
        <v>297</v>
      </c>
    </row>
    <row r="49" spans="1:18" ht="15" customHeight="1" thickTop="1" x14ac:dyDescent="0.2"/>
    <row r="51" spans="1:18" ht="15" customHeight="1" x14ac:dyDescent="0.2">
      <c r="A51" s="61"/>
      <c r="G51" s="36"/>
    </row>
    <row r="52" spans="1:18" ht="15" customHeight="1" x14ac:dyDescent="0.2">
      <c r="P52"/>
      <c r="Q52" s="30"/>
      <c r="R52" s="29"/>
    </row>
    <row r="53" spans="1:18" ht="15" customHeight="1" x14ac:dyDescent="0.2">
      <c r="P53"/>
      <c r="Q53" s="30"/>
      <c r="R53" s="29"/>
    </row>
  </sheetData>
  <mergeCells count="18">
    <mergeCell ref="J34:J36"/>
    <mergeCell ref="I34:I36"/>
    <mergeCell ref="F34:F36"/>
    <mergeCell ref="A34:A36"/>
    <mergeCell ref="D34:D36"/>
    <mergeCell ref="E34:E36"/>
    <mergeCell ref="G34:G36"/>
    <mergeCell ref="B34:B36"/>
    <mergeCell ref="H34:H36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phoneticPr fontId="0" type="noConversion"/>
  <hyperlinks>
    <hyperlink ref="E1" location="Índice!A1" display="Retorna ao Índice" xr:uid="{00000000-0004-0000-0200-000000000000}"/>
  </hyperlinks>
  <printOptions horizontalCentered="1"/>
  <pageMargins left="0.39370078740157483" right="0.39370078740157483" top="1.9685039370078741" bottom="0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Y49"/>
  <sheetViews>
    <sheetView showGridLines="0" workbookViewId="0">
      <selection activeCell="H33" sqref="H33"/>
    </sheetView>
  </sheetViews>
  <sheetFormatPr defaultRowHeight="15" customHeight="1" x14ac:dyDescent="0.2"/>
  <cols>
    <col min="1" max="1" width="15.7109375" style="5" customWidth="1"/>
    <col min="2" max="3" width="10.7109375" style="5" customWidth="1"/>
    <col min="4" max="4" width="16.42578125" style="5" customWidth="1"/>
    <col min="5" max="5" width="15.7109375" style="5" customWidth="1"/>
    <col min="6" max="6" width="10.7109375" style="5" customWidth="1"/>
    <col min="7" max="7" width="21.7109375" style="5" customWidth="1"/>
    <col min="8" max="8" width="15.7109375" style="5" customWidth="1"/>
    <col min="9" max="9" width="10.7109375" style="5" customWidth="1"/>
    <col min="10" max="10" width="19" style="5" customWidth="1"/>
    <col min="11" max="11" width="9.140625" style="5"/>
    <col min="12" max="24" width="9.140625" style="5" customWidth="1"/>
    <col min="25" max="16384" width="9.140625" style="5"/>
  </cols>
  <sheetData>
    <row r="1" spans="1:10" ht="15" customHeight="1" x14ac:dyDescent="0.2">
      <c r="E1" s="13" t="s">
        <v>60</v>
      </c>
    </row>
    <row r="9" spans="1:10" ht="15" customHeight="1" x14ac:dyDescent="0.2">
      <c r="A9" s="4" t="s">
        <v>360</v>
      </c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43</v>
      </c>
    </row>
    <row r="12" spans="1:10" ht="15" customHeight="1" x14ac:dyDescent="0.2">
      <c r="A12" s="38" t="s">
        <v>310</v>
      </c>
    </row>
    <row r="13" spans="1:10" ht="15" customHeight="1" thickBot="1" x14ac:dyDescent="0.25">
      <c r="A13" s="38"/>
    </row>
    <row r="14" spans="1:10" ht="15" customHeight="1" thickTop="1" x14ac:dyDescent="0.2">
      <c r="A14" s="42"/>
      <c r="B14" s="42"/>
      <c r="C14" s="63">
        <v>2020</v>
      </c>
      <c r="D14" s="43"/>
      <c r="E14" s="42"/>
      <c r="F14" s="63">
        <v>2020</v>
      </c>
      <c r="G14" s="42"/>
      <c r="H14" s="43"/>
      <c r="I14" s="63">
        <v>2020</v>
      </c>
      <c r="J14" s="42"/>
    </row>
    <row r="15" spans="1:10" ht="15" customHeight="1" x14ac:dyDescent="0.2">
      <c r="A15" s="133" t="s">
        <v>37</v>
      </c>
      <c r="B15" s="126" t="s">
        <v>54</v>
      </c>
      <c r="C15" s="12" t="s">
        <v>9</v>
      </c>
      <c r="D15" s="138" t="s">
        <v>300</v>
      </c>
      <c r="E15" s="123" t="s">
        <v>38</v>
      </c>
      <c r="F15" s="126" t="s">
        <v>54</v>
      </c>
      <c r="G15" s="120" t="s">
        <v>302</v>
      </c>
      <c r="H15" s="133" t="s">
        <v>39</v>
      </c>
      <c r="I15" s="127" t="s">
        <v>54</v>
      </c>
      <c r="J15" s="130" t="s">
        <v>303</v>
      </c>
    </row>
    <row r="16" spans="1:10" ht="15" customHeight="1" x14ac:dyDescent="0.2">
      <c r="A16" s="133"/>
      <c r="B16" s="127"/>
      <c r="C16" s="35" t="s">
        <v>297</v>
      </c>
      <c r="D16" s="138"/>
      <c r="E16" s="124"/>
      <c r="F16" s="127"/>
      <c r="G16" s="121"/>
      <c r="H16" s="133"/>
      <c r="I16" s="127"/>
      <c r="J16" s="130"/>
    </row>
    <row r="17" spans="1:10" ht="15" customHeight="1" x14ac:dyDescent="0.2">
      <c r="A17" s="134"/>
      <c r="B17" s="128"/>
      <c r="C17" s="107" t="s">
        <v>40</v>
      </c>
      <c r="D17" s="139"/>
      <c r="E17" s="125"/>
      <c r="F17" s="128"/>
      <c r="G17" s="122"/>
      <c r="H17" s="134"/>
      <c r="I17" s="128"/>
      <c r="J17" s="131"/>
    </row>
    <row r="18" spans="1:10" ht="15" customHeight="1" x14ac:dyDescent="0.2">
      <c r="A18" s="48" t="s">
        <v>5</v>
      </c>
      <c r="B18" s="10">
        <v>949</v>
      </c>
      <c r="C18" s="65">
        <v>0.23599999999999999</v>
      </c>
      <c r="D18" s="44" t="s">
        <v>81</v>
      </c>
      <c r="E18" s="51" t="s">
        <v>10</v>
      </c>
      <c r="F18" s="10">
        <v>230</v>
      </c>
      <c r="G18" s="66" t="s">
        <v>177</v>
      </c>
      <c r="H18" s="55" t="s">
        <v>2</v>
      </c>
      <c r="I18" s="77">
        <v>125</v>
      </c>
      <c r="J18" s="45" t="s">
        <v>2</v>
      </c>
    </row>
    <row r="19" spans="1:10" ht="15" customHeight="1" x14ac:dyDescent="0.2">
      <c r="A19" s="48" t="s">
        <v>10</v>
      </c>
      <c r="B19" s="10">
        <v>722</v>
      </c>
      <c r="C19" s="65">
        <v>0.18</v>
      </c>
      <c r="D19" s="44" t="s">
        <v>177</v>
      </c>
      <c r="E19" s="51" t="s">
        <v>66</v>
      </c>
      <c r="F19" s="78">
        <v>127</v>
      </c>
      <c r="G19" s="66" t="s">
        <v>190</v>
      </c>
      <c r="H19" s="48" t="s">
        <v>12</v>
      </c>
      <c r="I19" s="77">
        <v>105</v>
      </c>
      <c r="J19" s="44" t="s">
        <v>266</v>
      </c>
    </row>
    <row r="20" spans="1:10" ht="15" customHeight="1" x14ac:dyDescent="0.2">
      <c r="A20" s="48" t="s">
        <v>31</v>
      </c>
      <c r="B20" s="78">
        <v>135</v>
      </c>
      <c r="C20" s="65">
        <v>5.8999999999999997E-2</v>
      </c>
      <c r="D20" s="44" t="s">
        <v>184</v>
      </c>
      <c r="E20" s="51" t="s">
        <v>35</v>
      </c>
      <c r="F20" s="78">
        <v>111</v>
      </c>
      <c r="G20" s="66" t="s">
        <v>154</v>
      </c>
      <c r="H20" s="55" t="s">
        <v>19</v>
      </c>
      <c r="I20" s="77">
        <v>83</v>
      </c>
      <c r="J20" s="45" t="s">
        <v>140</v>
      </c>
    </row>
    <row r="21" spans="1:10" ht="15" customHeight="1" x14ac:dyDescent="0.2">
      <c r="A21" s="48" t="s">
        <v>2</v>
      </c>
      <c r="B21" s="10">
        <v>191</v>
      </c>
      <c r="C21" s="65">
        <v>4.8000000000000001E-2</v>
      </c>
      <c r="D21" s="44" t="s">
        <v>2</v>
      </c>
      <c r="E21" s="51" t="s">
        <v>22</v>
      </c>
      <c r="F21" s="78">
        <v>103</v>
      </c>
      <c r="G21" s="66" t="s">
        <v>253</v>
      </c>
      <c r="H21" s="55" t="s">
        <v>14</v>
      </c>
      <c r="I21" s="77">
        <v>66</v>
      </c>
      <c r="J21" s="45" t="s">
        <v>148</v>
      </c>
    </row>
    <row r="22" spans="1:10" ht="15" customHeight="1" x14ac:dyDescent="0.2">
      <c r="A22" s="48" t="s">
        <v>7</v>
      </c>
      <c r="B22" s="10">
        <v>184</v>
      </c>
      <c r="C22" s="65">
        <v>4.5999999999999999E-2</v>
      </c>
      <c r="D22" s="44" t="s">
        <v>77</v>
      </c>
      <c r="E22" s="51" t="s">
        <v>5</v>
      </c>
      <c r="F22" s="5">
        <v>77</v>
      </c>
      <c r="G22" s="66" t="s">
        <v>81</v>
      </c>
      <c r="H22" s="55" t="s">
        <v>6</v>
      </c>
      <c r="I22" s="77">
        <v>64</v>
      </c>
      <c r="J22" s="45" t="s">
        <v>79</v>
      </c>
    </row>
    <row r="23" spans="1:10" ht="15" customHeight="1" x14ac:dyDescent="0.2">
      <c r="A23" s="48" t="s">
        <v>66</v>
      </c>
      <c r="B23" s="10">
        <v>167</v>
      </c>
      <c r="C23" s="65">
        <v>4.2000000000000003E-2</v>
      </c>
      <c r="D23" s="44" t="s">
        <v>190</v>
      </c>
      <c r="E23" s="51" t="s">
        <v>351</v>
      </c>
      <c r="F23" s="78">
        <v>56</v>
      </c>
      <c r="G23" s="66" t="s">
        <v>179</v>
      </c>
      <c r="H23" s="55" t="s">
        <v>13</v>
      </c>
      <c r="I23" s="77">
        <v>54</v>
      </c>
      <c r="J23" s="45" t="s">
        <v>383</v>
      </c>
    </row>
    <row r="24" spans="1:10" ht="15" customHeight="1" x14ac:dyDescent="0.2">
      <c r="A24" s="48" t="s">
        <v>22</v>
      </c>
      <c r="B24" s="10">
        <v>148</v>
      </c>
      <c r="C24" s="65">
        <v>3.6999999999999998E-2</v>
      </c>
      <c r="D24" s="44" t="s">
        <v>253</v>
      </c>
      <c r="E24" s="52" t="s">
        <v>7</v>
      </c>
      <c r="F24" s="78">
        <v>47</v>
      </c>
      <c r="G24" s="66" t="s">
        <v>77</v>
      </c>
      <c r="H24" s="55" t="s">
        <v>51</v>
      </c>
      <c r="I24" s="77">
        <v>47</v>
      </c>
      <c r="J24" s="45" t="s">
        <v>163</v>
      </c>
    </row>
    <row r="25" spans="1:10" ht="15" customHeight="1" x14ac:dyDescent="0.2">
      <c r="A25" s="48" t="s">
        <v>35</v>
      </c>
      <c r="B25" s="78">
        <v>116</v>
      </c>
      <c r="C25" s="65">
        <v>2.9000000000000001E-2</v>
      </c>
      <c r="D25" s="44" t="s">
        <v>154</v>
      </c>
      <c r="E25" s="52" t="s">
        <v>50</v>
      </c>
      <c r="F25" s="78">
        <v>41</v>
      </c>
      <c r="G25" s="66" t="s">
        <v>196</v>
      </c>
      <c r="H25" s="55" t="s">
        <v>15</v>
      </c>
      <c r="I25" s="77">
        <v>37</v>
      </c>
      <c r="J25" s="45" t="s">
        <v>139</v>
      </c>
    </row>
    <row r="26" spans="1:10" ht="15" customHeight="1" x14ac:dyDescent="0.2">
      <c r="A26" s="48" t="s">
        <v>30</v>
      </c>
      <c r="B26" s="10">
        <v>99</v>
      </c>
      <c r="C26" s="65">
        <v>2.5000000000000001E-2</v>
      </c>
      <c r="D26" s="44" t="s">
        <v>191</v>
      </c>
      <c r="E26" s="51" t="s">
        <v>11</v>
      </c>
      <c r="F26" s="78">
        <v>27</v>
      </c>
      <c r="G26" s="66" t="s">
        <v>231</v>
      </c>
      <c r="H26" s="55" t="s">
        <v>21</v>
      </c>
      <c r="I26" s="77">
        <v>34</v>
      </c>
      <c r="J26" s="45" t="s">
        <v>164</v>
      </c>
    </row>
    <row r="27" spans="1:10" ht="15" customHeight="1" x14ac:dyDescent="0.2">
      <c r="A27" s="48" t="s">
        <v>50</v>
      </c>
      <c r="B27" s="10">
        <v>92</v>
      </c>
      <c r="C27" s="65">
        <v>2.3E-2</v>
      </c>
      <c r="D27" s="44" t="s">
        <v>384</v>
      </c>
      <c r="E27" s="51" t="s">
        <v>36</v>
      </c>
      <c r="F27" s="78">
        <v>22</v>
      </c>
      <c r="G27" s="66" t="s">
        <v>381</v>
      </c>
      <c r="H27" s="55" t="s">
        <v>16</v>
      </c>
      <c r="I27" s="77">
        <v>34</v>
      </c>
      <c r="J27" s="45" t="s">
        <v>70</v>
      </c>
    </row>
    <row r="28" spans="1:10" ht="15" customHeight="1" x14ac:dyDescent="0.2">
      <c r="A28" s="49" t="s">
        <v>8</v>
      </c>
      <c r="B28" s="80">
        <v>1111</v>
      </c>
      <c r="C28" s="68">
        <v>0.27500000000000002</v>
      </c>
      <c r="D28" s="69" t="s">
        <v>301</v>
      </c>
      <c r="E28" s="53" t="s">
        <v>8</v>
      </c>
      <c r="F28" s="80">
        <v>176</v>
      </c>
      <c r="G28" s="70" t="s">
        <v>301</v>
      </c>
      <c r="H28" s="56" t="s">
        <v>8</v>
      </c>
      <c r="I28" s="82">
        <v>324</v>
      </c>
      <c r="J28" s="71" t="s">
        <v>301</v>
      </c>
    </row>
    <row r="29" spans="1:10" ht="15" customHeight="1" thickBot="1" x14ac:dyDescent="0.25">
      <c r="A29" s="50" t="s">
        <v>62</v>
      </c>
      <c r="B29" s="83">
        <v>4014</v>
      </c>
      <c r="C29" s="84">
        <v>1</v>
      </c>
      <c r="D29" s="73" t="s">
        <v>297</v>
      </c>
      <c r="E29" s="54" t="s">
        <v>62</v>
      </c>
      <c r="F29" s="83">
        <v>1017</v>
      </c>
      <c r="G29" s="74" t="s">
        <v>297</v>
      </c>
      <c r="H29" s="57" t="s">
        <v>62</v>
      </c>
      <c r="I29" s="85">
        <v>973</v>
      </c>
      <c r="J29" s="75" t="s">
        <v>297</v>
      </c>
    </row>
    <row r="30" spans="1:10" ht="15" customHeight="1" thickTop="1" x14ac:dyDescent="0.2">
      <c r="A30" s="38"/>
    </row>
    <row r="31" spans="1:10" ht="15" customHeight="1" x14ac:dyDescent="0.2">
      <c r="A31" s="38"/>
    </row>
    <row r="32" spans="1:10" ht="15" customHeight="1" thickBot="1" x14ac:dyDescent="0.25">
      <c r="A32" s="4"/>
    </row>
    <row r="33" spans="1:25" ht="15" customHeight="1" thickTop="1" x14ac:dyDescent="0.2">
      <c r="A33" s="42"/>
      <c r="B33" s="42"/>
      <c r="C33" s="63">
        <v>2019</v>
      </c>
      <c r="D33" s="43"/>
      <c r="E33" s="42"/>
      <c r="F33" s="63">
        <v>2019</v>
      </c>
      <c r="G33" s="42"/>
      <c r="H33" s="43"/>
      <c r="I33" s="63">
        <v>2019</v>
      </c>
      <c r="J33" s="42"/>
    </row>
    <row r="34" spans="1:25" ht="15" customHeight="1" x14ac:dyDescent="0.2">
      <c r="A34" s="133" t="s">
        <v>37</v>
      </c>
      <c r="B34" s="126" t="s">
        <v>54</v>
      </c>
      <c r="C34" s="12" t="s">
        <v>9</v>
      </c>
      <c r="D34" s="138" t="s">
        <v>300</v>
      </c>
      <c r="E34" s="123" t="s">
        <v>38</v>
      </c>
      <c r="F34" s="126" t="s">
        <v>54</v>
      </c>
      <c r="G34" s="120" t="s">
        <v>302</v>
      </c>
      <c r="H34" s="133" t="s">
        <v>39</v>
      </c>
      <c r="I34" s="127" t="s">
        <v>54</v>
      </c>
      <c r="J34" s="130" t="s">
        <v>303</v>
      </c>
    </row>
    <row r="35" spans="1:25" ht="15" customHeight="1" x14ac:dyDescent="0.2">
      <c r="A35" s="133"/>
      <c r="B35" s="127"/>
      <c r="C35" s="35" t="s">
        <v>297</v>
      </c>
      <c r="D35" s="138"/>
      <c r="E35" s="124"/>
      <c r="F35" s="127"/>
      <c r="G35" s="121"/>
      <c r="H35" s="133"/>
      <c r="I35" s="127"/>
      <c r="J35" s="130"/>
    </row>
    <row r="36" spans="1:25" ht="15" customHeight="1" x14ac:dyDescent="0.2">
      <c r="A36" s="134"/>
      <c r="B36" s="128"/>
      <c r="C36" s="107" t="s">
        <v>40</v>
      </c>
      <c r="D36" s="139"/>
      <c r="E36" s="125"/>
      <c r="F36" s="128"/>
      <c r="G36" s="122"/>
      <c r="H36" s="134"/>
      <c r="I36" s="128"/>
      <c r="J36" s="131"/>
    </row>
    <row r="37" spans="1:25" ht="15" customHeight="1" x14ac:dyDescent="0.2">
      <c r="A37" s="48" t="s">
        <v>5</v>
      </c>
      <c r="B37" s="10">
        <v>955</v>
      </c>
      <c r="C37" s="65">
        <v>0.23400000000000001</v>
      </c>
      <c r="D37" s="44" t="s">
        <v>81</v>
      </c>
      <c r="E37" s="51" t="s">
        <v>10</v>
      </c>
      <c r="F37" s="10">
        <v>265</v>
      </c>
      <c r="G37" s="66" t="s">
        <v>177</v>
      </c>
      <c r="H37" s="55" t="s">
        <v>2</v>
      </c>
      <c r="I37" s="77">
        <v>122</v>
      </c>
      <c r="J37" s="45" t="s">
        <v>2</v>
      </c>
      <c r="Y37" s="44"/>
    </row>
    <row r="38" spans="1:25" ht="15" customHeight="1" x14ac:dyDescent="0.2">
      <c r="A38" s="48" t="s">
        <v>10</v>
      </c>
      <c r="B38" s="10">
        <v>750</v>
      </c>
      <c r="C38" s="65">
        <v>0.183</v>
      </c>
      <c r="D38" s="44" t="s">
        <v>177</v>
      </c>
      <c r="E38" s="51" t="s">
        <v>66</v>
      </c>
      <c r="F38" s="78">
        <v>124</v>
      </c>
      <c r="G38" s="66" t="s">
        <v>190</v>
      </c>
      <c r="H38" s="48" t="s">
        <v>12</v>
      </c>
      <c r="I38" s="77">
        <v>105</v>
      </c>
      <c r="J38" s="44" t="s">
        <v>266</v>
      </c>
      <c r="K38" s="45"/>
    </row>
    <row r="39" spans="1:25" ht="15" customHeight="1" x14ac:dyDescent="0.2">
      <c r="A39" s="48" t="s">
        <v>31</v>
      </c>
      <c r="B39" s="78">
        <v>232</v>
      </c>
      <c r="C39" s="65">
        <v>5.7000000000000002E-2</v>
      </c>
      <c r="D39" s="44" t="s">
        <v>184</v>
      </c>
      <c r="E39" s="51" t="s">
        <v>35</v>
      </c>
      <c r="F39" s="78">
        <v>113</v>
      </c>
      <c r="G39" s="66" t="s">
        <v>154</v>
      </c>
      <c r="H39" s="55" t="s">
        <v>19</v>
      </c>
      <c r="I39" s="77">
        <v>103</v>
      </c>
      <c r="J39" s="45" t="s">
        <v>140</v>
      </c>
    </row>
    <row r="40" spans="1:25" ht="15" customHeight="1" x14ac:dyDescent="0.2">
      <c r="A40" s="48" t="s">
        <v>2</v>
      </c>
      <c r="B40" s="10">
        <v>178</v>
      </c>
      <c r="C40" s="65">
        <v>4.3999999999999997E-2</v>
      </c>
      <c r="D40" s="44" t="s">
        <v>2</v>
      </c>
      <c r="E40" s="51" t="s">
        <v>22</v>
      </c>
      <c r="F40" s="78">
        <v>95</v>
      </c>
      <c r="G40" s="66" t="s">
        <v>253</v>
      </c>
      <c r="H40" s="55" t="s">
        <v>14</v>
      </c>
      <c r="I40" s="77">
        <v>71</v>
      </c>
      <c r="J40" s="45" t="s">
        <v>148</v>
      </c>
      <c r="Y40" s="44"/>
    </row>
    <row r="41" spans="1:25" ht="15" customHeight="1" x14ac:dyDescent="0.2">
      <c r="A41" s="48" t="s">
        <v>7</v>
      </c>
      <c r="B41" s="10">
        <v>177</v>
      </c>
      <c r="C41" s="65">
        <v>4.2999999999999997E-2</v>
      </c>
      <c r="D41" s="44" t="s">
        <v>77</v>
      </c>
      <c r="E41" s="51" t="s">
        <v>5</v>
      </c>
      <c r="F41" s="5">
        <v>54</v>
      </c>
      <c r="G41" s="66" t="s">
        <v>81</v>
      </c>
      <c r="H41" s="55" t="s">
        <v>6</v>
      </c>
      <c r="I41" s="77">
        <v>57</v>
      </c>
      <c r="J41" s="45" t="s">
        <v>79</v>
      </c>
    </row>
    <row r="42" spans="1:25" ht="15" customHeight="1" x14ac:dyDescent="0.2">
      <c r="A42" s="48" t="s">
        <v>66</v>
      </c>
      <c r="B42" s="10">
        <v>168</v>
      </c>
      <c r="C42" s="65">
        <v>4.1000000000000002E-2</v>
      </c>
      <c r="D42" s="44" t="s">
        <v>190</v>
      </c>
      <c r="E42" s="51" t="s">
        <v>351</v>
      </c>
      <c r="F42" s="78">
        <v>52</v>
      </c>
      <c r="G42" s="66" t="s">
        <v>179</v>
      </c>
      <c r="H42" s="55" t="s">
        <v>13</v>
      </c>
      <c r="I42" s="77">
        <v>54</v>
      </c>
      <c r="J42" s="45" t="s">
        <v>383</v>
      </c>
    </row>
    <row r="43" spans="1:25" ht="15" customHeight="1" x14ac:dyDescent="0.2">
      <c r="A43" s="48" t="s">
        <v>22</v>
      </c>
      <c r="B43" s="10">
        <v>142</v>
      </c>
      <c r="C43" s="65">
        <v>3.5000000000000003E-2</v>
      </c>
      <c r="D43" s="44" t="s">
        <v>253</v>
      </c>
      <c r="E43" s="52" t="s">
        <v>7</v>
      </c>
      <c r="F43" s="78">
        <v>51</v>
      </c>
      <c r="G43" s="66" t="s">
        <v>77</v>
      </c>
      <c r="H43" s="55" t="s">
        <v>51</v>
      </c>
      <c r="I43" s="77">
        <v>44</v>
      </c>
      <c r="J43" s="45" t="s">
        <v>163</v>
      </c>
    </row>
    <row r="44" spans="1:25" ht="15" customHeight="1" x14ac:dyDescent="0.2">
      <c r="A44" s="48" t="s">
        <v>35</v>
      </c>
      <c r="B44" s="78">
        <v>119</v>
      </c>
      <c r="C44" s="65">
        <v>2.9000000000000001E-2</v>
      </c>
      <c r="D44" s="44" t="s">
        <v>154</v>
      </c>
      <c r="E44" s="52" t="s">
        <v>50</v>
      </c>
      <c r="F44" s="78">
        <v>43</v>
      </c>
      <c r="G44" s="66" t="s">
        <v>196</v>
      </c>
      <c r="H44" s="55" t="s">
        <v>15</v>
      </c>
      <c r="I44" s="77">
        <v>44</v>
      </c>
      <c r="J44" s="45" t="s">
        <v>139</v>
      </c>
      <c r="Y44" s="44"/>
    </row>
    <row r="45" spans="1:25" ht="15" customHeight="1" x14ac:dyDescent="0.2">
      <c r="A45" s="48" t="s">
        <v>30</v>
      </c>
      <c r="B45" s="10">
        <v>98</v>
      </c>
      <c r="C45" s="65">
        <v>2.4E-2</v>
      </c>
      <c r="D45" s="44" t="s">
        <v>191</v>
      </c>
      <c r="E45" s="51" t="s">
        <v>11</v>
      </c>
      <c r="F45" s="78">
        <v>29</v>
      </c>
      <c r="G45" s="66" t="s">
        <v>231</v>
      </c>
      <c r="H45" s="55" t="s">
        <v>21</v>
      </c>
      <c r="I45" s="77">
        <v>39</v>
      </c>
      <c r="J45" s="45" t="s">
        <v>164</v>
      </c>
    </row>
    <row r="46" spans="1:25" ht="15" customHeight="1" x14ac:dyDescent="0.2">
      <c r="A46" s="48" t="s">
        <v>50</v>
      </c>
      <c r="B46" s="10">
        <v>91</v>
      </c>
      <c r="C46" s="65">
        <v>2.1999999999999999E-2</v>
      </c>
      <c r="D46" s="44" t="s">
        <v>384</v>
      </c>
      <c r="E46" s="51" t="s">
        <v>36</v>
      </c>
      <c r="F46" s="78">
        <v>24</v>
      </c>
      <c r="G46" s="66" t="s">
        <v>381</v>
      </c>
      <c r="H46" s="55" t="s">
        <v>366</v>
      </c>
      <c r="I46" s="77">
        <v>36</v>
      </c>
      <c r="J46" s="45" t="s">
        <v>160</v>
      </c>
    </row>
    <row r="47" spans="1:25" ht="15" customHeight="1" x14ac:dyDescent="0.2">
      <c r="A47" s="49" t="s">
        <v>8</v>
      </c>
      <c r="B47" s="80">
        <v>1179</v>
      </c>
      <c r="C47" s="68">
        <v>0.28799999999999998</v>
      </c>
      <c r="D47" s="69" t="s">
        <v>301</v>
      </c>
      <c r="E47" s="53" t="s">
        <v>8</v>
      </c>
      <c r="F47" s="80">
        <v>203</v>
      </c>
      <c r="G47" s="70" t="s">
        <v>301</v>
      </c>
      <c r="H47" s="56" t="s">
        <v>8</v>
      </c>
      <c r="I47" s="82">
        <v>324</v>
      </c>
      <c r="J47" s="71" t="s">
        <v>301</v>
      </c>
    </row>
    <row r="48" spans="1:25" ht="15" customHeight="1" thickBot="1" x14ac:dyDescent="0.25">
      <c r="A48" s="50" t="s">
        <v>62</v>
      </c>
      <c r="B48" s="83">
        <v>4089</v>
      </c>
      <c r="C48" s="84">
        <v>1</v>
      </c>
      <c r="D48" s="73" t="s">
        <v>297</v>
      </c>
      <c r="E48" s="54" t="s">
        <v>62</v>
      </c>
      <c r="F48" s="83">
        <v>1053</v>
      </c>
      <c r="G48" s="74" t="s">
        <v>297</v>
      </c>
      <c r="H48" s="57" t="s">
        <v>62</v>
      </c>
      <c r="I48" s="85">
        <v>999</v>
      </c>
      <c r="J48" s="75" t="s">
        <v>297</v>
      </c>
    </row>
    <row r="49" ht="15" customHeight="1" thickTop="1" x14ac:dyDescent="0.2"/>
  </sheetData>
  <mergeCells count="18">
    <mergeCell ref="A34:A36"/>
    <mergeCell ref="B34:B36"/>
    <mergeCell ref="D34:D36"/>
    <mergeCell ref="E34:E36"/>
    <mergeCell ref="J34:J36"/>
    <mergeCell ref="F34:F36"/>
    <mergeCell ref="G34:G36"/>
    <mergeCell ref="H34:H36"/>
    <mergeCell ref="I34:I36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phoneticPr fontId="0" type="noConversion"/>
  <hyperlinks>
    <hyperlink ref="E1" location="Índice!A1" display="Retorna ao Índice" xr:uid="{00000000-0004-0000-0300-000000000000}"/>
  </hyperlinks>
  <printOptions horizontalCentered="1"/>
  <pageMargins left="0.39370078740157483" right="0.39370078740157483" top="1.9685039370078741" bottom="0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J54"/>
  <sheetViews>
    <sheetView showGridLines="0" workbookViewId="0">
      <selection activeCell="H33" sqref="H33"/>
    </sheetView>
  </sheetViews>
  <sheetFormatPr defaultRowHeight="15" customHeight="1" x14ac:dyDescent="0.2"/>
  <cols>
    <col min="1" max="1" width="15.7109375" style="5" customWidth="1"/>
    <col min="2" max="2" width="14.7109375" style="5" bestFit="1" customWidth="1"/>
    <col min="3" max="3" width="11.85546875" style="5" customWidth="1"/>
    <col min="4" max="4" width="18.42578125" style="5" customWidth="1"/>
    <col min="5" max="5" width="15.7109375" style="5" customWidth="1"/>
    <col min="6" max="6" width="14.7109375" style="5" bestFit="1" customWidth="1"/>
    <col min="7" max="7" width="18.85546875" style="5" customWidth="1"/>
    <col min="8" max="8" width="15.7109375" style="5" customWidth="1"/>
    <col min="9" max="9" width="14.7109375" style="5" bestFit="1" customWidth="1"/>
    <col min="10" max="10" width="20" style="5" customWidth="1"/>
    <col min="11" max="16384" width="9.140625" style="5"/>
  </cols>
  <sheetData>
    <row r="1" spans="1:10" ht="15" customHeight="1" x14ac:dyDescent="0.2">
      <c r="E1" s="13" t="s">
        <v>60</v>
      </c>
    </row>
    <row r="9" spans="1:10" ht="15" customHeight="1" x14ac:dyDescent="0.2">
      <c r="A9" s="4" t="s">
        <v>361</v>
      </c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382</v>
      </c>
      <c r="B11" s="8"/>
      <c r="C11" s="8"/>
    </row>
    <row r="12" spans="1:10" ht="15" customHeight="1" x14ac:dyDescent="0.2">
      <c r="A12" s="38" t="s">
        <v>308</v>
      </c>
      <c r="B12" s="41"/>
      <c r="C12" s="41"/>
    </row>
    <row r="13" spans="1:10" ht="15" customHeight="1" thickBot="1" x14ac:dyDescent="0.25">
      <c r="A13" s="38"/>
      <c r="B13" s="41"/>
      <c r="C13" s="41"/>
    </row>
    <row r="14" spans="1:10" ht="15" customHeight="1" thickTop="1" x14ac:dyDescent="0.2">
      <c r="A14" s="42"/>
      <c r="B14" s="42"/>
      <c r="C14" s="88">
        <v>2020</v>
      </c>
      <c r="D14" s="43"/>
      <c r="E14" s="42"/>
      <c r="F14" s="89">
        <v>2020</v>
      </c>
      <c r="G14" s="42"/>
      <c r="H14" s="43"/>
      <c r="I14" s="89">
        <v>2020</v>
      </c>
      <c r="J14" s="42"/>
    </row>
    <row r="15" spans="1:10" ht="15" customHeight="1" x14ac:dyDescent="0.2">
      <c r="A15" s="133" t="s">
        <v>37</v>
      </c>
      <c r="B15" s="90" t="s">
        <v>371</v>
      </c>
      <c r="C15" s="8" t="s">
        <v>9</v>
      </c>
      <c r="D15" s="138" t="s">
        <v>300</v>
      </c>
      <c r="E15" s="123" t="s">
        <v>38</v>
      </c>
      <c r="F15" s="90" t="s">
        <v>371</v>
      </c>
      <c r="G15" s="120" t="s">
        <v>302</v>
      </c>
      <c r="H15" s="133" t="s">
        <v>39</v>
      </c>
      <c r="I15" s="90" t="s">
        <v>371</v>
      </c>
      <c r="J15" s="130" t="s">
        <v>303</v>
      </c>
    </row>
    <row r="16" spans="1:10" ht="15" customHeight="1" x14ac:dyDescent="0.2">
      <c r="A16" s="133"/>
      <c r="B16" s="91" t="s">
        <v>308</v>
      </c>
      <c r="C16" s="86" t="s">
        <v>297</v>
      </c>
      <c r="D16" s="138"/>
      <c r="E16" s="124"/>
      <c r="F16" s="91" t="s">
        <v>308</v>
      </c>
      <c r="G16" s="121"/>
      <c r="H16" s="133"/>
      <c r="I16" s="91" t="s">
        <v>308</v>
      </c>
      <c r="J16" s="130"/>
    </row>
    <row r="17" spans="1:10" ht="15" customHeight="1" x14ac:dyDescent="0.2">
      <c r="A17" s="134"/>
      <c r="B17" s="9" t="s">
        <v>53</v>
      </c>
      <c r="C17" s="9" t="s">
        <v>40</v>
      </c>
      <c r="D17" s="139"/>
      <c r="E17" s="125"/>
      <c r="F17" s="9" t="s">
        <v>53</v>
      </c>
      <c r="G17" s="122"/>
      <c r="H17" s="134"/>
      <c r="I17" s="9" t="s">
        <v>53</v>
      </c>
      <c r="J17" s="131"/>
    </row>
    <row r="18" spans="1:10" ht="15" customHeight="1" x14ac:dyDescent="0.2">
      <c r="A18" s="48" t="s">
        <v>372</v>
      </c>
      <c r="B18" s="92">
        <v>3764</v>
      </c>
      <c r="C18" s="93">
        <v>0.497</v>
      </c>
      <c r="D18" s="44" t="s">
        <v>372</v>
      </c>
      <c r="E18" s="51" t="s">
        <v>17</v>
      </c>
      <c r="F18" s="87">
        <v>396</v>
      </c>
      <c r="G18" s="66" t="s">
        <v>265</v>
      </c>
      <c r="H18" s="55" t="s">
        <v>2</v>
      </c>
      <c r="I18" s="94">
        <v>306</v>
      </c>
      <c r="J18" s="45" t="s">
        <v>2</v>
      </c>
    </row>
    <row r="19" spans="1:10" ht="15" customHeight="1" x14ac:dyDescent="0.2">
      <c r="A19" s="48" t="s">
        <v>16</v>
      </c>
      <c r="B19" s="92">
        <v>760</v>
      </c>
      <c r="C19" s="93">
        <v>0.1</v>
      </c>
      <c r="D19" s="44" t="s">
        <v>70</v>
      </c>
      <c r="E19" s="51" t="s">
        <v>22</v>
      </c>
      <c r="F19" s="87">
        <v>390</v>
      </c>
      <c r="G19" s="66" t="s">
        <v>253</v>
      </c>
      <c r="H19" s="55" t="s">
        <v>16</v>
      </c>
      <c r="I19" s="94">
        <v>210</v>
      </c>
      <c r="J19" s="45" t="s">
        <v>70</v>
      </c>
    </row>
    <row r="20" spans="1:10" ht="15" customHeight="1" x14ac:dyDescent="0.2">
      <c r="A20" s="48" t="s">
        <v>17</v>
      </c>
      <c r="B20" s="92">
        <v>564</v>
      </c>
      <c r="C20" s="93">
        <v>7.3999999999999996E-2</v>
      </c>
      <c r="D20" s="44" t="s">
        <v>265</v>
      </c>
      <c r="E20" s="51" t="s">
        <v>10</v>
      </c>
      <c r="F20" s="87">
        <v>188</v>
      </c>
      <c r="G20" s="66" t="s">
        <v>177</v>
      </c>
      <c r="H20" s="48" t="s">
        <v>12</v>
      </c>
      <c r="I20" s="94">
        <v>183</v>
      </c>
      <c r="J20" s="44" t="s">
        <v>266</v>
      </c>
    </row>
    <row r="21" spans="1:10" ht="15" customHeight="1" x14ac:dyDescent="0.2">
      <c r="A21" s="48" t="s">
        <v>22</v>
      </c>
      <c r="B21" s="92">
        <v>493</v>
      </c>
      <c r="C21" s="93">
        <v>6.5000000000000002E-2</v>
      </c>
      <c r="D21" s="44" t="s">
        <v>253</v>
      </c>
      <c r="E21" s="51" t="s">
        <v>23</v>
      </c>
      <c r="F21" s="87">
        <v>62</v>
      </c>
      <c r="G21" s="66" t="s">
        <v>240</v>
      </c>
      <c r="H21" s="55" t="s">
        <v>13</v>
      </c>
      <c r="I21" s="94">
        <v>123</v>
      </c>
      <c r="J21" s="45" t="s">
        <v>383</v>
      </c>
    </row>
    <row r="22" spans="1:10" ht="15" customHeight="1" x14ac:dyDescent="0.2">
      <c r="A22" s="48" t="s">
        <v>5</v>
      </c>
      <c r="B22" s="92">
        <v>485</v>
      </c>
      <c r="C22" s="93">
        <v>6.4000000000000001E-2</v>
      </c>
      <c r="D22" s="44" t="s">
        <v>81</v>
      </c>
      <c r="E22" s="51" t="s">
        <v>5</v>
      </c>
      <c r="F22" s="87">
        <v>58</v>
      </c>
      <c r="G22" s="66" t="s">
        <v>81</v>
      </c>
      <c r="H22" s="55" t="s">
        <v>27</v>
      </c>
      <c r="I22" s="94">
        <v>63</v>
      </c>
      <c r="J22" s="45" t="s">
        <v>305</v>
      </c>
    </row>
    <row r="23" spans="1:10" ht="15" customHeight="1" x14ac:dyDescent="0.2">
      <c r="A23" s="48" t="s">
        <v>10</v>
      </c>
      <c r="B23" s="92">
        <v>398</v>
      </c>
      <c r="C23" s="93">
        <v>5.2999999999999999E-2</v>
      </c>
      <c r="D23" s="44" t="s">
        <v>177</v>
      </c>
      <c r="E23" s="51" t="s">
        <v>26</v>
      </c>
      <c r="F23" s="87">
        <v>30</v>
      </c>
      <c r="G23" s="79" t="s">
        <v>91</v>
      </c>
      <c r="H23" s="55" t="s">
        <v>408</v>
      </c>
      <c r="I23" s="94">
        <v>52</v>
      </c>
      <c r="J23" s="45" t="s">
        <v>409</v>
      </c>
    </row>
    <row r="24" spans="1:10" ht="15" customHeight="1" x14ac:dyDescent="0.2">
      <c r="A24" s="48" t="s">
        <v>23</v>
      </c>
      <c r="B24" s="92">
        <v>247</v>
      </c>
      <c r="C24" s="93">
        <v>3.3000000000000002E-2</v>
      </c>
      <c r="D24" s="44" t="s">
        <v>240</v>
      </c>
      <c r="E24" s="52" t="s">
        <v>352</v>
      </c>
      <c r="F24" s="87">
        <v>29</v>
      </c>
      <c r="G24" s="79" t="s">
        <v>274</v>
      </c>
      <c r="H24" s="55" t="s">
        <v>19</v>
      </c>
      <c r="I24" s="94">
        <v>40</v>
      </c>
      <c r="J24" s="45" t="s">
        <v>140</v>
      </c>
    </row>
    <row r="25" spans="1:10" ht="15" customHeight="1" x14ac:dyDescent="0.2">
      <c r="A25" s="48" t="s">
        <v>19</v>
      </c>
      <c r="B25" s="92">
        <v>107</v>
      </c>
      <c r="C25" s="93">
        <v>1.4E-2</v>
      </c>
      <c r="D25" s="44" t="s">
        <v>140</v>
      </c>
      <c r="E25" s="52" t="s">
        <v>7</v>
      </c>
      <c r="F25" s="87">
        <v>26</v>
      </c>
      <c r="G25" s="66" t="s">
        <v>77</v>
      </c>
      <c r="H25" s="55" t="s">
        <v>51</v>
      </c>
      <c r="I25" s="94">
        <v>31</v>
      </c>
      <c r="J25" s="45" t="s">
        <v>163</v>
      </c>
    </row>
    <row r="26" spans="1:10" ht="15" customHeight="1" x14ac:dyDescent="0.2">
      <c r="A26" s="48" t="s">
        <v>24</v>
      </c>
      <c r="B26" s="92">
        <v>101</v>
      </c>
      <c r="C26" s="93">
        <v>1.2999999999999999E-2</v>
      </c>
      <c r="D26" s="44" t="s">
        <v>155</v>
      </c>
      <c r="E26" s="52" t="s">
        <v>25</v>
      </c>
      <c r="F26" s="87">
        <v>24</v>
      </c>
      <c r="G26" s="79" t="s">
        <v>304</v>
      </c>
      <c r="H26" s="55" t="s">
        <v>36</v>
      </c>
      <c r="I26" s="94">
        <v>29</v>
      </c>
      <c r="J26" s="45" t="s">
        <v>272</v>
      </c>
    </row>
    <row r="27" spans="1:10" ht="15" customHeight="1" x14ac:dyDescent="0.2">
      <c r="A27" s="48" t="s">
        <v>25</v>
      </c>
      <c r="B27" s="92">
        <v>100</v>
      </c>
      <c r="C27" s="93">
        <v>1.2999999999999999E-2</v>
      </c>
      <c r="D27" s="44" t="s">
        <v>304</v>
      </c>
      <c r="E27" s="51" t="s">
        <v>405</v>
      </c>
      <c r="F27" s="87">
        <v>7</v>
      </c>
      <c r="G27" s="66" t="s">
        <v>228</v>
      </c>
      <c r="H27" s="55" t="s">
        <v>32</v>
      </c>
      <c r="I27" s="94">
        <v>25</v>
      </c>
      <c r="J27" s="45" t="s">
        <v>288</v>
      </c>
    </row>
    <row r="28" spans="1:10" ht="15" customHeight="1" x14ac:dyDescent="0.2">
      <c r="A28" s="49" t="s">
        <v>8</v>
      </c>
      <c r="B28" s="95">
        <v>556</v>
      </c>
      <c r="C28" s="96">
        <v>7.3999999999999996E-2</v>
      </c>
      <c r="D28" s="69" t="s">
        <v>301</v>
      </c>
      <c r="E28" s="53" t="s">
        <v>8</v>
      </c>
      <c r="F28" s="97">
        <v>2</v>
      </c>
      <c r="G28" s="70" t="s">
        <v>301</v>
      </c>
      <c r="H28" s="56" t="s">
        <v>8</v>
      </c>
      <c r="I28" s="95">
        <v>202</v>
      </c>
      <c r="J28" s="71" t="s">
        <v>301</v>
      </c>
    </row>
    <row r="29" spans="1:10" ht="15" customHeight="1" thickBot="1" x14ac:dyDescent="0.25">
      <c r="A29" s="50" t="s">
        <v>62</v>
      </c>
      <c r="B29" s="98">
        <v>7575</v>
      </c>
      <c r="C29" s="99">
        <v>1</v>
      </c>
      <c r="D29" s="73" t="s">
        <v>297</v>
      </c>
      <c r="E29" s="54" t="s">
        <v>62</v>
      </c>
      <c r="F29" s="100">
        <v>1212</v>
      </c>
      <c r="G29" s="74" t="s">
        <v>297</v>
      </c>
      <c r="H29" s="57" t="s">
        <v>62</v>
      </c>
      <c r="I29" s="98">
        <v>1264</v>
      </c>
      <c r="J29" s="75" t="s">
        <v>297</v>
      </c>
    </row>
    <row r="30" spans="1:10" ht="15" customHeight="1" thickTop="1" x14ac:dyDescent="0.2">
      <c r="B30" s="40"/>
      <c r="C30" s="40"/>
    </row>
    <row r="31" spans="1:10" ht="15" customHeight="1" x14ac:dyDescent="0.2">
      <c r="A31" s="5" t="s">
        <v>357</v>
      </c>
    </row>
    <row r="32" spans="1:10" ht="15" customHeight="1" x14ac:dyDescent="0.2">
      <c r="A32" s="60" t="s">
        <v>356</v>
      </c>
      <c r="J32" s="34"/>
    </row>
    <row r="33" spans="1:10" ht="15" customHeight="1" x14ac:dyDescent="0.2">
      <c r="A33" s="60"/>
      <c r="J33" s="34"/>
    </row>
    <row r="34" spans="1:10" ht="15" customHeight="1" x14ac:dyDescent="0.2">
      <c r="A34" s="60"/>
      <c r="J34" s="34"/>
    </row>
    <row r="35" spans="1:10" ht="15" customHeight="1" thickBot="1" x14ac:dyDescent="0.25">
      <c r="A35" s="4"/>
    </row>
    <row r="36" spans="1:10" ht="15" customHeight="1" thickTop="1" x14ac:dyDescent="0.2">
      <c r="A36" s="42"/>
      <c r="B36" s="42"/>
      <c r="C36" s="88">
        <v>2019</v>
      </c>
      <c r="D36" s="43"/>
      <c r="E36" s="42"/>
      <c r="F36" s="89">
        <v>2019</v>
      </c>
      <c r="G36" s="42"/>
      <c r="H36" s="43"/>
      <c r="I36" s="89">
        <v>2019</v>
      </c>
      <c r="J36" s="42"/>
    </row>
    <row r="37" spans="1:10" ht="15" customHeight="1" x14ac:dyDescent="0.2">
      <c r="A37" s="133" t="s">
        <v>37</v>
      </c>
      <c r="B37" s="90" t="s">
        <v>371</v>
      </c>
      <c r="C37" s="8" t="s">
        <v>9</v>
      </c>
      <c r="D37" s="138" t="s">
        <v>300</v>
      </c>
      <c r="E37" s="123" t="s">
        <v>38</v>
      </c>
      <c r="F37" s="90" t="s">
        <v>371</v>
      </c>
      <c r="G37" s="120" t="s">
        <v>302</v>
      </c>
      <c r="H37" s="133" t="s">
        <v>39</v>
      </c>
      <c r="I37" s="90" t="s">
        <v>371</v>
      </c>
      <c r="J37" s="130" t="s">
        <v>303</v>
      </c>
    </row>
    <row r="38" spans="1:10" ht="15" customHeight="1" x14ac:dyDescent="0.2">
      <c r="A38" s="133"/>
      <c r="B38" s="91" t="s">
        <v>308</v>
      </c>
      <c r="C38" s="86" t="s">
        <v>297</v>
      </c>
      <c r="D38" s="138"/>
      <c r="E38" s="124"/>
      <c r="F38" s="91" t="s">
        <v>308</v>
      </c>
      <c r="G38" s="121"/>
      <c r="H38" s="133"/>
      <c r="I38" s="91" t="s">
        <v>308</v>
      </c>
      <c r="J38" s="130"/>
    </row>
    <row r="39" spans="1:10" ht="15" customHeight="1" x14ac:dyDescent="0.2">
      <c r="A39" s="134"/>
      <c r="B39" s="9" t="s">
        <v>53</v>
      </c>
      <c r="C39" s="9" t="s">
        <v>40</v>
      </c>
      <c r="D39" s="139"/>
      <c r="E39" s="125"/>
      <c r="F39" s="9" t="s">
        <v>53</v>
      </c>
      <c r="G39" s="122"/>
      <c r="H39" s="134"/>
      <c r="I39" s="9" t="s">
        <v>53</v>
      </c>
      <c r="J39" s="131"/>
    </row>
    <row r="40" spans="1:10" ht="15" customHeight="1" x14ac:dyDescent="0.2">
      <c r="A40" s="48" t="s">
        <v>372</v>
      </c>
      <c r="B40" s="92">
        <v>3693</v>
      </c>
      <c r="C40" s="93">
        <v>0.46600000000000003</v>
      </c>
      <c r="D40" s="44" t="s">
        <v>372</v>
      </c>
      <c r="E40" s="51" t="s">
        <v>17</v>
      </c>
      <c r="F40" s="87">
        <v>448</v>
      </c>
      <c r="G40" s="66" t="s">
        <v>265</v>
      </c>
      <c r="H40" s="55" t="s">
        <v>2</v>
      </c>
      <c r="I40" s="94">
        <v>296</v>
      </c>
      <c r="J40" s="45" t="s">
        <v>2</v>
      </c>
    </row>
    <row r="41" spans="1:10" ht="15" customHeight="1" x14ac:dyDescent="0.2">
      <c r="A41" s="48" t="s">
        <v>16</v>
      </c>
      <c r="B41" s="92">
        <v>769</v>
      </c>
      <c r="C41" s="93">
        <v>9.7000000000000003E-2</v>
      </c>
      <c r="D41" s="44" t="s">
        <v>70</v>
      </c>
      <c r="E41" s="51" t="s">
        <v>22</v>
      </c>
      <c r="F41" s="87">
        <v>39</v>
      </c>
      <c r="G41" s="66" t="s">
        <v>253</v>
      </c>
      <c r="H41" s="55" t="s">
        <v>16</v>
      </c>
      <c r="I41" s="94">
        <v>246</v>
      </c>
      <c r="J41" s="45" t="s">
        <v>70</v>
      </c>
    </row>
    <row r="42" spans="1:10" ht="15" customHeight="1" x14ac:dyDescent="0.2">
      <c r="A42" s="48" t="s">
        <v>5</v>
      </c>
      <c r="B42" s="92">
        <v>640</v>
      </c>
      <c r="C42" s="93">
        <v>8.1000000000000003E-2</v>
      </c>
      <c r="D42" s="44" t="s">
        <v>81</v>
      </c>
      <c r="E42" s="51" t="s">
        <v>10</v>
      </c>
      <c r="F42" s="87">
        <v>189</v>
      </c>
      <c r="G42" s="66" t="s">
        <v>177</v>
      </c>
      <c r="H42" s="48" t="s">
        <v>12</v>
      </c>
      <c r="I42" s="94">
        <v>185</v>
      </c>
      <c r="J42" s="44" t="s">
        <v>266</v>
      </c>
    </row>
    <row r="43" spans="1:10" ht="15" customHeight="1" x14ac:dyDescent="0.2">
      <c r="A43" s="48" t="s">
        <v>17</v>
      </c>
      <c r="B43" s="92">
        <v>616</v>
      </c>
      <c r="C43" s="93">
        <v>7.8E-2</v>
      </c>
      <c r="D43" s="44" t="s">
        <v>265</v>
      </c>
      <c r="E43" s="51" t="s">
        <v>23</v>
      </c>
      <c r="F43" s="87">
        <v>78</v>
      </c>
      <c r="G43" s="66" t="s">
        <v>240</v>
      </c>
      <c r="H43" s="55" t="s">
        <v>13</v>
      </c>
      <c r="I43" s="94">
        <v>130</v>
      </c>
      <c r="J43" s="45" t="s">
        <v>383</v>
      </c>
    </row>
    <row r="44" spans="1:10" ht="15" customHeight="1" x14ac:dyDescent="0.2">
      <c r="A44" s="48" t="s">
        <v>22</v>
      </c>
      <c r="B44" s="92">
        <v>503</v>
      </c>
      <c r="C44" s="93">
        <v>6.4000000000000001E-2</v>
      </c>
      <c r="D44" s="44" t="s">
        <v>253</v>
      </c>
      <c r="E44" s="51" t="s">
        <v>5</v>
      </c>
      <c r="F44" s="87">
        <v>78</v>
      </c>
      <c r="G44" s="66" t="s">
        <v>81</v>
      </c>
      <c r="H44" s="55" t="s">
        <v>27</v>
      </c>
      <c r="I44" s="94">
        <v>67</v>
      </c>
      <c r="J44" s="45" t="s">
        <v>305</v>
      </c>
    </row>
    <row r="45" spans="1:10" ht="15" customHeight="1" x14ac:dyDescent="0.2">
      <c r="A45" s="48" t="s">
        <v>10</v>
      </c>
      <c r="B45" s="92">
        <v>418</v>
      </c>
      <c r="C45" s="93">
        <v>5.2999999999999999E-2</v>
      </c>
      <c r="D45" s="44" t="s">
        <v>177</v>
      </c>
      <c r="E45" s="51" t="s">
        <v>26</v>
      </c>
      <c r="F45" s="87">
        <v>71</v>
      </c>
      <c r="G45" s="79" t="s">
        <v>91</v>
      </c>
      <c r="H45" s="55" t="s">
        <v>408</v>
      </c>
      <c r="I45" s="94">
        <v>43</v>
      </c>
      <c r="J45" s="45" t="s">
        <v>409</v>
      </c>
    </row>
    <row r="46" spans="1:10" ht="15" customHeight="1" x14ac:dyDescent="0.2">
      <c r="A46" s="48" t="s">
        <v>23</v>
      </c>
      <c r="B46" s="92">
        <v>254</v>
      </c>
      <c r="C46" s="93">
        <v>3.2000000000000001E-2</v>
      </c>
      <c r="D46" s="44" t="s">
        <v>240</v>
      </c>
      <c r="E46" s="52" t="s">
        <v>352</v>
      </c>
      <c r="F46" s="87">
        <v>28</v>
      </c>
      <c r="G46" s="79" t="s">
        <v>274</v>
      </c>
      <c r="H46" s="55" t="s">
        <v>19</v>
      </c>
      <c r="I46" s="94">
        <v>41</v>
      </c>
      <c r="J46" s="45" t="s">
        <v>140</v>
      </c>
    </row>
    <row r="47" spans="1:10" ht="15" customHeight="1" x14ac:dyDescent="0.2">
      <c r="A47" s="48" t="s">
        <v>19</v>
      </c>
      <c r="B47" s="92">
        <v>131</v>
      </c>
      <c r="C47" s="93">
        <v>1.7000000000000001E-2</v>
      </c>
      <c r="D47" s="44" t="s">
        <v>140</v>
      </c>
      <c r="E47" s="52" t="s">
        <v>7</v>
      </c>
      <c r="F47" s="87">
        <v>28</v>
      </c>
      <c r="G47" s="66" t="s">
        <v>77</v>
      </c>
      <c r="H47" s="55" t="s">
        <v>51</v>
      </c>
      <c r="I47" s="94">
        <v>38</v>
      </c>
      <c r="J47" s="45" t="s">
        <v>163</v>
      </c>
    </row>
    <row r="48" spans="1:10" ht="15" customHeight="1" x14ac:dyDescent="0.2">
      <c r="A48" s="48" t="s">
        <v>24</v>
      </c>
      <c r="B48" s="92">
        <v>112</v>
      </c>
      <c r="C48" s="93">
        <v>1.4E-2</v>
      </c>
      <c r="D48" s="44" t="s">
        <v>155</v>
      </c>
      <c r="E48" s="52" t="s">
        <v>25</v>
      </c>
      <c r="F48" s="87">
        <v>25</v>
      </c>
      <c r="G48" s="79" t="s">
        <v>304</v>
      </c>
      <c r="H48" s="55" t="s">
        <v>36</v>
      </c>
      <c r="I48" s="94">
        <v>35</v>
      </c>
      <c r="J48" s="45" t="s">
        <v>272</v>
      </c>
    </row>
    <row r="49" spans="1:10" ht="15" customHeight="1" x14ac:dyDescent="0.2">
      <c r="A49" s="48" t="s">
        <v>25</v>
      </c>
      <c r="B49" s="92">
        <v>105</v>
      </c>
      <c r="C49" s="93">
        <v>1.2999999999999999E-2</v>
      </c>
      <c r="D49" s="44" t="s">
        <v>304</v>
      </c>
      <c r="E49" s="51" t="s">
        <v>405</v>
      </c>
      <c r="F49" s="87">
        <v>10</v>
      </c>
      <c r="G49" s="66" t="s">
        <v>228</v>
      </c>
      <c r="H49" s="55" t="s">
        <v>32</v>
      </c>
      <c r="I49" s="94">
        <v>23</v>
      </c>
      <c r="J49" s="45" t="s">
        <v>288</v>
      </c>
    </row>
    <row r="50" spans="1:10" ht="15" customHeight="1" x14ac:dyDescent="0.2">
      <c r="A50" s="49" t="s">
        <v>8</v>
      </c>
      <c r="B50" s="95">
        <v>680</v>
      </c>
      <c r="C50" s="96">
        <v>8.5000000000000006E-2</v>
      </c>
      <c r="D50" s="69" t="s">
        <v>301</v>
      </c>
      <c r="E50" s="53" t="s">
        <v>8</v>
      </c>
      <c r="F50" s="97">
        <v>4</v>
      </c>
      <c r="G50" s="70" t="s">
        <v>301</v>
      </c>
      <c r="H50" s="56" t="s">
        <v>8</v>
      </c>
      <c r="I50" s="95">
        <v>235</v>
      </c>
      <c r="J50" s="71" t="s">
        <v>301</v>
      </c>
    </row>
    <row r="51" spans="1:10" ht="15" customHeight="1" thickBot="1" x14ac:dyDescent="0.25">
      <c r="A51" s="50" t="s">
        <v>62</v>
      </c>
      <c r="B51" s="98">
        <v>7921</v>
      </c>
      <c r="C51" s="99">
        <v>1</v>
      </c>
      <c r="D51" s="73" t="s">
        <v>297</v>
      </c>
      <c r="E51" s="54" t="s">
        <v>62</v>
      </c>
      <c r="F51" s="100">
        <v>1352</v>
      </c>
      <c r="G51" s="74" t="s">
        <v>297</v>
      </c>
      <c r="H51" s="57" t="s">
        <v>62</v>
      </c>
      <c r="I51" s="98">
        <v>1339</v>
      </c>
      <c r="J51" s="75" t="s">
        <v>297</v>
      </c>
    </row>
    <row r="52" spans="1:10" ht="15" customHeight="1" thickTop="1" x14ac:dyDescent="0.2">
      <c r="B52" s="40"/>
      <c r="C52" s="40"/>
    </row>
    <row r="53" spans="1:10" ht="15" customHeight="1" x14ac:dyDescent="0.2">
      <c r="A53" s="5" t="s">
        <v>357</v>
      </c>
    </row>
    <row r="54" spans="1:10" ht="15" customHeight="1" x14ac:dyDescent="0.2">
      <c r="A54" s="60" t="s">
        <v>356</v>
      </c>
      <c r="J54" s="34"/>
    </row>
  </sheetData>
  <mergeCells count="12">
    <mergeCell ref="H37:H39"/>
    <mergeCell ref="J37:J39"/>
    <mergeCell ref="A37:A39"/>
    <mergeCell ref="D37:D39"/>
    <mergeCell ref="E37:E39"/>
    <mergeCell ref="G37:G39"/>
    <mergeCell ref="J15:J17"/>
    <mergeCell ref="A15:A17"/>
    <mergeCell ref="D15:D17"/>
    <mergeCell ref="E15:E17"/>
    <mergeCell ref="G15:G17"/>
    <mergeCell ref="H15:H17"/>
  </mergeCells>
  <phoneticPr fontId="0" type="noConversion"/>
  <hyperlinks>
    <hyperlink ref="E1" location="Índice!A1" display="Retorna ao Índice" xr:uid="{00000000-0004-0000-0400-000000000000}"/>
  </hyperlinks>
  <printOptions horizontalCentered="1"/>
  <pageMargins left="0.39370078740157483" right="0.39370078740157483" top="1.9685039370078741" bottom="0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AM270"/>
  <sheetViews>
    <sheetView showGridLines="0" zoomScaleNormal="100" workbookViewId="0">
      <selection activeCell="H33" sqref="H33"/>
    </sheetView>
  </sheetViews>
  <sheetFormatPr defaultRowHeight="15" customHeight="1" x14ac:dyDescent="0.2"/>
  <cols>
    <col min="1" max="1" width="15.7109375" style="5" customWidth="1"/>
    <col min="2" max="3" width="10.7109375" style="5" customWidth="1"/>
    <col min="4" max="4" width="21" style="5" customWidth="1"/>
    <col min="5" max="5" width="17.7109375" style="5" customWidth="1"/>
    <col min="6" max="6" width="10.7109375" style="5" customWidth="1"/>
    <col min="7" max="7" width="22.28515625" style="5" bestFit="1" customWidth="1"/>
    <col min="8" max="8" width="19.7109375" style="5" customWidth="1"/>
    <col min="9" max="9" width="10.7109375" style="5" customWidth="1"/>
    <col min="10" max="10" width="21.85546875" style="5" customWidth="1"/>
    <col min="11" max="11" width="3.7109375" style="5" customWidth="1"/>
    <col min="12" max="12" width="15.7109375" style="5" hidden="1" customWidth="1"/>
    <col min="13" max="13" width="10.7109375" style="5" hidden="1" customWidth="1"/>
    <col min="14" max="14" width="11.140625" style="5" hidden="1" customWidth="1"/>
    <col min="15" max="20" width="0" style="5" hidden="1" customWidth="1"/>
    <col min="21" max="21" width="23" style="5" hidden="1" customWidth="1"/>
    <col min="22" max="36" width="0" style="5" hidden="1" customWidth="1"/>
    <col min="37" max="16384" width="9.140625" style="5"/>
  </cols>
  <sheetData>
    <row r="1" spans="1:10" ht="15" customHeight="1" x14ac:dyDescent="0.2">
      <c r="E1" s="13" t="s">
        <v>60</v>
      </c>
    </row>
    <row r="9" spans="1:10" ht="15" customHeight="1" x14ac:dyDescent="0.2">
      <c r="A9" s="4" t="s">
        <v>362</v>
      </c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67</v>
      </c>
    </row>
    <row r="12" spans="1:10" ht="15" customHeight="1" x14ac:dyDescent="0.2">
      <c r="A12" s="38" t="s">
        <v>312</v>
      </c>
    </row>
    <row r="13" spans="1:10" ht="15" customHeight="1" thickBot="1" x14ac:dyDescent="0.25">
      <c r="A13" s="38"/>
    </row>
    <row r="14" spans="1:10" ht="15" customHeight="1" thickTop="1" x14ac:dyDescent="0.2">
      <c r="A14" s="42"/>
      <c r="B14" s="42"/>
      <c r="C14" s="63">
        <v>2019</v>
      </c>
      <c r="D14" s="43"/>
      <c r="E14" s="42"/>
      <c r="F14" s="42">
        <v>2019</v>
      </c>
      <c r="G14" s="42"/>
      <c r="H14" s="43"/>
      <c r="I14" s="42">
        <v>2019</v>
      </c>
      <c r="J14" s="42"/>
    </row>
    <row r="15" spans="1:10" ht="15" customHeight="1" x14ac:dyDescent="0.2">
      <c r="A15" s="133" t="s">
        <v>37</v>
      </c>
      <c r="B15" s="126" t="s">
        <v>1</v>
      </c>
      <c r="C15" s="12" t="s">
        <v>9</v>
      </c>
      <c r="D15" s="138" t="s">
        <v>300</v>
      </c>
      <c r="E15" s="123" t="s">
        <v>38</v>
      </c>
      <c r="F15" s="126" t="s">
        <v>1</v>
      </c>
      <c r="G15" s="120" t="s">
        <v>302</v>
      </c>
      <c r="H15" s="133" t="s">
        <v>39</v>
      </c>
      <c r="I15" s="127" t="s">
        <v>1</v>
      </c>
      <c r="J15" s="130" t="s">
        <v>303</v>
      </c>
    </row>
    <row r="16" spans="1:10" ht="15" customHeight="1" x14ac:dyDescent="0.2">
      <c r="A16" s="133"/>
      <c r="B16" s="127"/>
      <c r="C16" s="35" t="s">
        <v>297</v>
      </c>
      <c r="D16" s="138"/>
      <c r="E16" s="124"/>
      <c r="F16" s="127"/>
      <c r="G16" s="121"/>
      <c r="H16" s="133"/>
      <c r="I16" s="127"/>
      <c r="J16" s="130"/>
    </row>
    <row r="17" spans="1:10" ht="15" customHeight="1" x14ac:dyDescent="0.2">
      <c r="A17" s="134"/>
      <c r="B17" s="128"/>
      <c r="C17" s="107" t="s">
        <v>40</v>
      </c>
      <c r="D17" s="139"/>
      <c r="E17" s="125"/>
      <c r="F17" s="128"/>
      <c r="G17" s="122"/>
      <c r="H17" s="134"/>
      <c r="I17" s="128"/>
      <c r="J17" s="131"/>
    </row>
    <row r="18" spans="1:10" ht="15" customHeight="1" x14ac:dyDescent="0.2">
      <c r="A18" s="48" t="s">
        <v>2</v>
      </c>
      <c r="B18" s="92">
        <v>7472</v>
      </c>
      <c r="C18" s="65">
        <v>0.27700000000000002</v>
      </c>
      <c r="D18" s="44" t="s">
        <v>2</v>
      </c>
      <c r="E18" s="51" t="s">
        <v>15</v>
      </c>
      <c r="F18" s="10">
        <v>58</v>
      </c>
      <c r="G18" s="79" t="s">
        <v>139</v>
      </c>
      <c r="H18" s="48" t="s">
        <v>5</v>
      </c>
      <c r="I18" s="77">
        <v>39</v>
      </c>
      <c r="J18" s="44" t="s">
        <v>81</v>
      </c>
    </row>
    <row r="19" spans="1:10" ht="15" customHeight="1" x14ac:dyDescent="0.2">
      <c r="A19" s="48" t="s">
        <v>5</v>
      </c>
      <c r="B19" s="92">
        <v>4371</v>
      </c>
      <c r="C19" s="65">
        <v>0.16200000000000001</v>
      </c>
      <c r="D19" s="44" t="s">
        <v>81</v>
      </c>
      <c r="E19" s="51" t="s">
        <v>7</v>
      </c>
      <c r="F19" s="10">
        <v>47</v>
      </c>
      <c r="G19" s="66" t="s">
        <v>140</v>
      </c>
      <c r="H19" s="48" t="s">
        <v>14</v>
      </c>
      <c r="I19" s="77">
        <v>38</v>
      </c>
      <c r="J19" s="45" t="s">
        <v>148</v>
      </c>
    </row>
    <row r="20" spans="1:10" ht="15" customHeight="1" x14ac:dyDescent="0.2">
      <c r="A20" s="48" t="s">
        <v>16</v>
      </c>
      <c r="B20" s="92">
        <v>1624</v>
      </c>
      <c r="C20" s="65">
        <v>0.06</v>
      </c>
      <c r="D20" s="44" t="s">
        <v>70</v>
      </c>
      <c r="E20" s="51" t="s">
        <v>19</v>
      </c>
      <c r="F20" s="10">
        <v>33</v>
      </c>
      <c r="G20" s="66" t="s">
        <v>77</v>
      </c>
      <c r="H20" s="48" t="s">
        <v>28</v>
      </c>
      <c r="I20" s="77">
        <v>25</v>
      </c>
      <c r="J20" s="45" t="s">
        <v>90</v>
      </c>
    </row>
    <row r="21" spans="1:10" ht="15" customHeight="1" x14ac:dyDescent="0.2">
      <c r="A21" s="48" t="s">
        <v>10</v>
      </c>
      <c r="B21" s="92">
        <v>1120</v>
      </c>
      <c r="C21" s="65">
        <v>4.2000000000000003E-2</v>
      </c>
      <c r="D21" s="44" t="s">
        <v>177</v>
      </c>
      <c r="E21" s="51" t="s">
        <v>29</v>
      </c>
      <c r="F21" s="10">
        <v>32</v>
      </c>
      <c r="G21" s="66" t="s">
        <v>112</v>
      </c>
      <c r="H21" s="48" t="s">
        <v>32</v>
      </c>
      <c r="I21" s="77">
        <v>23</v>
      </c>
      <c r="J21" s="45" t="s">
        <v>288</v>
      </c>
    </row>
    <row r="22" spans="1:10" ht="15" customHeight="1" x14ac:dyDescent="0.2">
      <c r="A22" s="48" t="s">
        <v>12</v>
      </c>
      <c r="B22" s="92">
        <v>1037</v>
      </c>
      <c r="C22" s="65">
        <v>3.7999999999999999E-2</v>
      </c>
      <c r="D22" s="44" t="s">
        <v>266</v>
      </c>
      <c r="E22" s="51" t="s">
        <v>33</v>
      </c>
      <c r="F22" s="10">
        <v>26</v>
      </c>
      <c r="G22" s="66" t="s">
        <v>161</v>
      </c>
      <c r="H22" s="48" t="s">
        <v>21</v>
      </c>
      <c r="I22" s="77">
        <v>21</v>
      </c>
      <c r="J22" s="45" t="s">
        <v>164</v>
      </c>
    </row>
    <row r="23" spans="1:10" ht="15" customHeight="1" x14ac:dyDescent="0.2">
      <c r="A23" s="48" t="s">
        <v>7</v>
      </c>
      <c r="B23" s="92">
        <v>645</v>
      </c>
      <c r="C23" s="65">
        <v>2.4E-2</v>
      </c>
      <c r="D23" s="44" t="s">
        <v>77</v>
      </c>
      <c r="E23" s="51" t="s">
        <v>270</v>
      </c>
      <c r="F23" s="10">
        <v>23</v>
      </c>
      <c r="G23" s="66" t="s">
        <v>417</v>
      </c>
      <c r="H23" s="48" t="s">
        <v>73</v>
      </c>
      <c r="I23" s="77">
        <v>20</v>
      </c>
      <c r="J23" s="45" t="s">
        <v>135</v>
      </c>
    </row>
    <row r="24" spans="1:10" ht="15" customHeight="1" x14ac:dyDescent="0.2">
      <c r="A24" s="48" t="s">
        <v>28</v>
      </c>
      <c r="B24" s="92">
        <v>626</v>
      </c>
      <c r="C24" s="65">
        <v>2.3E-2</v>
      </c>
      <c r="D24" s="44" t="s">
        <v>90</v>
      </c>
      <c r="E24" s="51" t="s">
        <v>10</v>
      </c>
      <c r="F24" s="10">
        <v>18</v>
      </c>
      <c r="G24" s="66" t="s">
        <v>177</v>
      </c>
      <c r="H24" s="48" t="s">
        <v>69</v>
      </c>
      <c r="I24" s="77">
        <v>14</v>
      </c>
      <c r="J24" s="45" t="s">
        <v>185</v>
      </c>
    </row>
    <row r="25" spans="1:10" ht="15" customHeight="1" x14ac:dyDescent="0.2">
      <c r="A25" s="48" t="s">
        <v>19</v>
      </c>
      <c r="B25" s="92">
        <v>603</v>
      </c>
      <c r="C25" s="65">
        <v>2.1999999999999999E-2</v>
      </c>
      <c r="D25" s="44" t="s">
        <v>140</v>
      </c>
      <c r="E25" s="51" t="s">
        <v>2</v>
      </c>
      <c r="F25" s="10">
        <v>17</v>
      </c>
      <c r="G25" s="66" t="s">
        <v>2</v>
      </c>
      <c r="H25" s="48" t="s">
        <v>373</v>
      </c>
      <c r="I25" s="77">
        <v>13</v>
      </c>
      <c r="J25" s="45" t="s">
        <v>145</v>
      </c>
    </row>
    <row r="26" spans="1:10" ht="15" customHeight="1" x14ac:dyDescent="0.2">
      <c r="A26" s="48" t="s">
        <v>13</v>
      </c>
      <c r="B26" s="92">
        <v>578</v>
      </c>
      <c r="C26" s="65">
        <v>2.1000000000000001E-2</v>
      </c>
      <c r="D26" s="44" t="s">
        <v>139</v>
      </c>
      <c r="E26" s="51" t="s">
        <v>34</v>
      </c>
      <c r="F26" s="10">
        <v>13</v>
      </c>
      <c r="G26" s="66" t="s">
        <v>132</v>
      </c>
      <c r="H26" s="48" t="s">
        <v>71</v>
      </c>
      <c r="I26" s="77">
        <v>12</v>
      </c>
      <c r="J26" s="45" t="s">
        <v>71</v>
      </c>
    </row>
    <row r="27" spans="1:10" ht="15" customHeight="1" x14ac:dyDescent="0.2">
      <c r="A27" s="48" t="s">
        <v>15</v>
      </c>
      <c r="B27" s="119">
        <v>566</v>
      </c>
      <c r="C27" s="65">
        <v>2.1000000000000001E-2</v>
      </c>
      <c r="D27" s="44" t="s">
        <v>383</v>
      </c>
      <c r="E27" s="51" t="s">
        <v>186</v>
      </c>
      <c r="F27" s="10">
        <v>6</v>
      </c>
      <c r="G27" s="79" t="s">
        <v>186</v>
      </c>
      <c r="H27" s="48" t="s">
        <v>74</v>
      </c>
      <c r="I27" s="77">
        <v>11</v>
      </c>
      <c r="J27" s="45" t="s">
        <v>74</v>
      </c>
    </row>
    <row r="28" spans="1:10" ht="15" customHeight="1" x14ac:dyDescent="0.2">
      <c r="A28" s="49" t="s">
        <v>8</v>
      </c>
      <c r="B28" s="92">
        <v>8294</v>
      </c>
      <c r="C28" s="68">
        <v>0.31</v>
      </c>
      <c r="D28" s="69" t="s">
        <v>301</v>
      </c>
      <c r="E28" s="53" t="s">
        <v>8</v>
      </c>
      <c r="F28" s="80">
        <v>63</v>
      </c>
      <c r="G28" s="70" t="s">
        <v>301</v>
      </c>
      <c r="H28" s="56" t="s">
        <v>8</v>
      </c>
      <c r="I28" s="82">
        <v>116</v>
      </c>
      <c r="J28" s="71" t="s">
        <v>301</v>
      </c>
    </row>
    <row r="29" spans="1:10" ht="15" customHeight="1" thickBot="1" x14ac:dyDescent="0.25">
      <c r="A29" s="50" t="s">
        <v>62</v>
      </c>
      <c r="B29" s="83">
        <v>26936</v>
      </c>
      <c r="C29" s="84">
        <v>1</v>
      </c>
      <c r="D29" s="73" t="s">
        <v>297</v>
      </c>
      <c r="E29" s="54" t="s">
        <v>62</v>
      </c>
      <c r="F29" s="83">
        <v>336</v>
      </c>
      <c r="G29" s="74" t="s">
        <v>297</v>
      </c>
      <c r="H29" s="57" t="s">
        <v>62</v>
      </c>
      <c r="I29" s="85">
        <v>332</v>
      </c>
      <c r="J29" s="75" t="s">
        <v>297</v>
      </c>
    </row>
    <row r="30" spans="1:10" ht="15" customHeight="1" thickTop="1" x14ac:dyDescent="0.2">
      <c r="A30" s="38"/>
    </row>
    <row r="31" spans="1:10" ht="15" customHeight="1" x14ac:dyDescent="0.2">
      <c r="A31" s="38"/>
    </row>
    <row r="32" spans="1:10" ht="15" customHeight="1" thickBot="1" x14ac:dyDescent="0.25">
      <c r="A32" s="4"/>
    </row>
    <row r="33" spans="1:39" ht="15" customHeight="1" thickTop="1" thickBot="1" x14ac:dyDescent="0.25">
      <c r="A33" s="42"/>
      <c r="B33" s="42"/>
      <c r="C33" s="63">
        <v>2018</v>
      </c>
      <c r="D33" s="43"/>
      <c r="E33" s="42"/>
      <c r="F33" s="42">
        <v>2018</v>
      </c>
      <c r="G33" s="42"/>
      <c r="H33" s="43"/>
      <c r="I33" s="42">
        <v>2018</v>
      </c>
      <c r="J33" s="42"/>
      <c r="L33" s="23"/>
      <c r="M33" s="25">
        <v>2005</v>
      </c>
      <c r="N33" s="25">
        <v>2007</v>
      </c>
    </row>
    <row r="34" spans="1:39" ht="15" customHeight="1" thickTop="1" x14ac:dyDescent="0.25">
      <c r="A34" s="133" t="s">
        <v>37</v>
      </c>
      <c r="B34" s="126" t="s">
        <v>1</v>
      </c>
      <c r="C34" s="12" t="s">
        <v>9</v>
      </c>
      <c r="D34" s="138" t="s">
        <v>300</v>
      </c>
      <c r="E34" s="123" t="s">
        <v>38</v>
      </c>
      <c r="F34" s="126" t="s">
        <v>1</v>
      </c>
      <c r="G34" s="120" t="s">
        <v>302</v>
      </c>
      <c r="H34" s="133" t="s">
        <v>39</v>
      </c>
      <c r="I34" s="127" t="s">
        <v>1</v>
      </c>
      <c r="J34" s="130" t="s">
        <v>303</v>
      </c>
      <c r="L34" s="17"/>
      <c r="M34" s="18"/>
      <c r="N34" s="18"/>
      <c r="P34" s="140" t="s">
        <v>299</v>
      </c>
      <c r="Q34" s="141"/>
      <c r="R34" s="141"/>
      <c r="S34" s="141"/>
      <c r="T34" s="141"/>
      <c r="U34" s="141"/>
    </row>
    <row r="35" spans="1:39" ht="15" customHeight="1" x14ac:dyDescent="0.25">
      <c r="A35" s="133"/>
      <c r="B35" s="127"/>
      <c r="C35" s="35" t="s">
        <v>297</v>
      </c>
      <c r="D35" s="138"/>
      <c r="E35" s="124"/>
      <c r="F35" s="127"/>
      <c r="G35" s="121"/>
      <c r="H35" s="133"/>
      <c r="I35" s="127"/>
      <c r="J35" s="130"/>
      <c r="L35" s="26"/>
      <c r="M35" s="27"/>
      <c r="N35" s="27"/>
      <c r="P35" s="32"/>
      <c r="Q35"/>
      <c r="R35"/>
      <c r="S35"/>
      <c r="T35"/>
      <c r="U35"/>
    </row>
    <row r="36" spans="1:39" ht="15" customHeight="1" x14ac:dyDescent="0.2">
      <c r="A36" s="134"/>
      <c r="B36" s="128"/>
      <c r="C36" s="107" t="s">
        <v>40</v>
      </c>
      <c r="D36" s="139"/>
      <c r="E36" s="125"/>
      <c r="F36" s="128"/>
      <c r="G36" s="122"/>
      <c r="H36" s="134"/>
      <c r="I36" s="128"/>
      <c r="J36" s="131"/>
      <c r="L36" s="19" t="s">
        <v>61</v>
      </c>
      <c r="M36" s="20" t="s">
        <v>1</v>
      </c>
      <c r="N36" s="20"/>
    </row>
    <row r="37" spans="1:39" ht="15" customHeight="1" x14ac:dyDescent="0.25">
      <c r="A37" s="48" t="s">
        <v>2</v>
      </c>
      <c r="B37" s="5">
        <v>7149</v>
      </c>
      <c r="C37" s="65">
        <v>0.26900000000000002</v>
      </c>
      <c r="D37" s="44" t="s">
        <v>2</v>
      </c>
      <c r="E37" s="51" t="s">
        <v>15</v>
      </c>
      <c r="F37" s="10">
        <v>63</v>
      </c>
      <c r="G37" s="79" t="s">
        <v>139</v>
      </c>
      <c r="H37" s="48" t="s">
        <v>5</v>
      </c>
      <c r="I37" s="77">
        <v>44</v>
      </c>
      <c r="J37" s="44" t="s">
        <v>81</v>
      </c>
      <c r="L37" s="15" t="s">
        <v>5</v>
      </c>
      <c r="M37" s="15">
        <v>3716.6880000000001</v>
      </c>
      <c r="N37" s="15">
        <v>200.94653</v>
      </c>
      <c r="P37" s="31" t="s">
        <v>82</v>
      </c>
      <c r="Q37"/>
      <c r="R37" s="32">
        <v>2007</v>
      </c>
    </row>
    <row r="38" spans="1:39" ht="15" customHeight="1" x14ac:dyDescent="0.2">
      <c r="A38" s="48" t="s">
        <v>5</v>
      </c>
      <c r="B38" s="5">
        <v>4434</v>
      </c>
      <c r="C38" s="65">
        <v>0.16700000000000001</v>
      </c>
      <c r="D38" s="44" t="s">
        <v>81</v>
      </c>
      <c r="E38" s="51" t="s">
        <v>19</v>
      </c>
      <c r="F38" s="10">
        <v>49</v>
      </c>
      <c r="G38" s="66" t="s">
        <v>140</v>
      </c>
      <c r="H38" s="48" t="s">
        <v>14</v>
      </c>
      <c r="I38" s="77">
        <v>44</v>
      </c>
      <c r="J38" s="45" t="s">
        <v>148</v>
      </c>
      <c r="L38" s="15" t="s">
        <v>2</v>
      </c>
      <c r="M38" s="15">
        <v>1926.9656399999999</v>
      </c>
      <c r="N38" s="15">
        <v>4.4029999999999996</v>
      </c>
      <c r="P38" s="31" t="s">
        <v>76</v>
      </c>
      <c r="Q38"/>
      <c r="R38"/>
    </row>
    <row r="39" spans="1:39" ht="15" customHeight="1" x14ac:dyDescent="0.2">
      <c r="A39" s="48" t="s">
        <v>16</v>
      </c>
      <c r="B39" s="5">
        <v>1583</v>
      </c>
      <c r="C39" s="65">
        <v>5.8999999999999997E-2</v>
      </c>
      <c r="D39" s="44" t="s">
        <v>70</v>
      </c>
      <c r="E39" s="51" t="s">
        <v>7</v>
      </c>
      <c r="F39" s="10">
        <v>48</v>
      </c>
      <c r="G39" s="66" t="s">
        <v>77</v>
      </c>
      <c r="H39" s="48" t="s">
        <v>28</v>
      </c>
      <c r="I39" s="77">
        <v>35</v>
      </c>
      <c r="J39" s="45" t="s">
        <v>90</v>
      </c>
      <c r="L39" s="15" t="s">
        <v>12</v>
      </c>
      <c r="M39" s="15">
        <v>906.19051200000001</v>
      </c>
      <c r="N39" s="15">
        <v>568.00022999999999</v>
      </c>
      <c r="P39" s="31" t="s">
        <v>77</v>
      </c>
      <c r="Q39"/>
      <c r="R39" s="33">
        <v>4661.79493</v>
      </c>
    </row>
    <row r="40" spans="1:39" ht="15" customHeight="1" x14ac:dyDescent="0.2">
      <c r="A40" s="48" t="s">
        <v>10</v>
      </c>
      <c r="B40" s="5">
        <v>1113</v>
      </c>
      <c r="C40" s="65">
        <v>4.2000000000000003E-2</v>
      </c>
      <c r="D40" s="44" t="s">
        <v>177</v>
      </c>
      <c r="E40" s="51" t="s">
        <v>29</v>
      </c>
      <c r="F40" s="10">
        <v>42</v>
      </c>
      <c r="G40" s="66" t="s">
        <v>112</v>
      </c>
      <c r="H40" s="48" t="s">
        <v>32</v>
      </c>
      <c r="I40" s="77">
        <v>26</v>
      </c>
      <c r="J40" s="45" t="s">
        <v>288</v>
      </c>
      <c r="L40" s="15" t="s">
        <v>10</v>
      </c>
      <c r="M40" s="15">
        <v>803.96028000000001</v>
      </c>
      <c r="N40" s="33">
        <v>9.6118500000000004</v>
      </c>
      <c r="P40" s="31" t="s">
        <v>78</v>
      </c>
      <c r="Q40"/>
      <c r="R40" s="33">
        <v>0.62826000000000004</v>
      </c>
    </row>
    <row r="41" spans="1:39" ht="15" customHeight="1" x14ac:dyDescent="0.2">
      <c r="A41" s="48" t="s">
        <v>12</v>
      </c>
      <c r="B41" s="5">
        <v>1050</v>
      </c>
      <c r="C41" s="65">
        <v>3.9E-2</v>
      </c>
      <c r="D41" s="44" t="s">
        <v>266</v>
      </c>
      <c r="E41" s="51" t="s">
        <v>270</v>
      </c>
      <c r="F41" s="10">
        <v>27</v>
      </c>
      <c r="G41" s="66" t="s">
        <v>417</v>
      </c>
      <c r="H41" s="48" t="s">
        <v>69</v>
      </c>
      <c r="I41" s="77">
        <v>22</v>
      </c>
      <c r="J41" s="45" t="s">
        <v>185</v>
      </c>
      <c r="L41" s="15" t="s">
        <v>16</v>
      </c>
      <c r="M41" s="15">
        <v>587.86824000000001</v>
      </c>
      <c r="N41" s="33" t="s">
        <v>298</v>
      </c>
      <c r="P41" s="31" t="s">
        <v>79</v>
      </c>
      <c r="Q41"/>
      <c r="R41" s="33">
        <v>536.05435999999997</v>
      </c>
    </row>
    <row r="42" spans="1:39" ht="15" customHeight="1" x14ac:dyDescent="0.2">
      <c r="A42" s="48" t="s">
        <v>7</v>
      </c>
      <c r="B42" s="5">
        <v>654</v>
      </c>
      <c r="C42" s="65">
        <v>2.5000000000000001E-2</v>
      </c>
      <c r="D42" s="44" t="s">
        <v>77</v>
      </c>
      <c r="E42" s="51" t="s">
        <v>33</v>
      </c>
      <c r="F42" s="10">
        <v>17</v>
      </c>
      <c r="G42" s="66" t="s">
        <v>161</v>
      </c>
      <c r="H42" s="48" t="s">
        <v>73</v>
      </c>
      <c r="I42" s="77">
        <v>20</v>
      </c>
      <c r="J42" s="45" t="s">
        <v>135</v>
      </c>
      <c r="L42" s="15" t="s">
        <v>19</v>
      </c>
      <c r="M42" s="15">
        <v>524.60862999999995</v>
      </c>
      <c r="N42" s="15"/>
      <c r="P42" s="31" t="s">
        <v>80</v>
      </c>
      <c r="Q42"/>
      <c r="R42" s="33">
        <v>0.30225000000000002</v>
      </c>
    </row>
    <row r="43" spans="1:39" ht="15" customHeight="1" x14ac:dyDescent="0.2">
      <c r="A43" s="48" t="s">
        <v>19</v>
      </c>
      <c r="B43" s="5">
        <v>637</v>
      </c>
      <c r="C43" s="65">
        <v>2.4E-2</v>
      </c>
      <c r="D43" s="44" t="s">
        <v>140</v>
      </c>
      <c r="E43" s="51" t="s">
        <v>2</v>
      </c>
      <c r="F43" s="10">
        <v>14</v>
      </c>
      <c r="G43" s="66" t="s">
        <v>2</v>
      </c>
      <c r="H43" s="48" t="s">
        <v>21</v>
      </c>
      <c r="I43" s="77">
        <v>19</v>
      </c>
      <c r="J43" s="45" t="s">
        <v>164</v>
      </c>
      <c r="L43" s="15" t="s">
        <v>7</v>
      </c>
      <c r="M43" s="15">
        <v>522.35198000000003</v>
      </c>
      <c r="N43" s="33">
        <v>4661.79493</v>
      </c>
      <c r="P43" s="31" t="s">
        <v>81</v>
      </c>
      <c r="Q43"/>
      <c r="R43" s="33">
        <v>200.94653</v>
      </c>
    </row>
    <row r="44" spans="1:39" ht="15" customHeight="1" x14ac:dyDescent="0.2">
      <c r="A44" s="48" t="s">
        <v>28</v>
      </c>
      <c r="B44" s="5">
        <v>601</v>
      </c>
      <c r="C44" s="65">
        <v>2.3E-2</v>
      </c>
      <c r="D44" s="44" t="s">
        <v>90</v>
      </c>
      <c r="E44" s="51" t="s">
        <v>34</v>
      </c>
      <c r="F44" s="10">
        <v>14</v>
      </c>
      <c r="G44" s="66" t="s">
        <v>132</v>
      </c>
      <c r="H44" s="48" t="s">
        <v>418</v>
      </c>
      <c r="I44" s="77">
        <v>17</v>
      </c>
      <c r="J44" s="45" t="s">
        <v>127</v>
      </c>
      <c r="L44" s="15" t="s">
        <v>15</v>
      </c>
      <c r="M44" s="15">
        <v>440.61461550000001</v>
      </c>
      <c r="N44" s="33">
        <v>28.984999999999999</v>
      </c>
      <c r="P44" s="31" t="s">
        <v>124</v>
      </c>
      <c r="Q44"/>
      <c r="R44" s="33">
        <v>4.929E-2</v>
      </c>
    </row>
    <row r="45" spans="1:39" ht="15" customHeight="1" x14ac:dyDescent="0.2">
      <c r="A45" s="48" t="s">
        <v>13</v>
      </c>
      <c r="B45" s="5">
        <v>586</v>
      </c>
      <c r="C45" s="65">
        <v>2.1999999999999999E-2</v>
      </c>
      <c r="D45" s="44" t="s">
        <v>139</v>
      </c>
      <c r="E45" s="51" t="s">
        <v>10</v>
      </c>
      <c r="F45" s="10">
        <v>13</v>
      </c>
      <c r="G45" s="66" t="s">
        <v>177</v>
      </c>
      <c r="H45" s="48" t="s">
        <v>373</v>
      </c>
      <c r="I45" s="77">
        <v>14</v>
      </c>
      <c r="J45" s="45" t="s">
        <v>145</v>
      </c>
      <c r="L45" s="15" t="s">
        <v>28</v>
      </c>
      <c r="M45" s="15">
        <v>391.65880600000003</v>
      </c>
      <c r="N45" s="33">
        <v>0.19853999999999999</v>
      </c>
      <c r="P45" s="31" t="s">
        <v>83</v>
      </c>
      <c r="Q45"/>
      <c r="R45" s="33">
        <v>3923.81423</v>
      </c>
    </row>
    <row r="46" spans="1:39" ht="15" customHeight="1" x14ac:dyDescent="0.2">
      <c r="A46" s="48" t="s">
        <v>15</v>
      </c>
      <c r="B46" s="5">
        <v>577</v>
      </c>
      <c r="C46" s="65">
        <v>2.1999999999999999E-2</v>
      </c>
      <c r="D46" s="44" t="s">
        <v>383</v>
      </c>
      <c r="E46" s="51" t="s">
        <v>35</v>
      </c>
      <c r="F46" s="10">
        <v>10</v>
      </c>
      <c r="G46" s="79" t="s">
        <v>154</v>
      </c>
      <c r="H46" s="48" t="s">
        <v>71</v>
      </c>
      <c r="I46" s="77">
        <v>12</v>
      </c>
      <c r="J46" s="45" t="s">
        <v>71</v>
      </c>
      <c r="L46" s="15" t="s">
        <v>21</v>
      </c>
      <c r="M46" s="15">
        <v>345.24995999999999</v>
      </c>
      <c r="N46" s="33">
        <v>57.619199999999999</v>
      </c>
      <c r="P46" s="31" t="s">
        <v>84</v>
      </c>
      <c r="Q46"/>
      <c r="R46" s="33">
        <v>842.81016999999997</v>
      </c>
      <c r="AL46" s="10"/>
      <c r="AM46" s="66"/>
    </row>
    <row r="47" spans="1:39" ht="15" customHeight="1" x14ac:dyDescent="0.2">
      <c r="A47" s="49" t="s">
        <v>8</v>
      </c>
      <c r="B47" s="80">
        <v>8235</v>
      </c>
      <c r="C47" s="68">
        <v>0.308</v>
      </c>
      <c r="D47" s="69" t="s">
        <v>301</v>
      </c>
      <c r="E47" s="53" t="s">
        <v>8</v>
      </c>
      <c r="F47" s="80">
        <v>76</v>
      </c>
      <c r="G47" s="70" t="s">
        <v>301</v>
      </c>
      <c r="H47" s="56" t="s">
        <v>8</v>
      </c>
      <c r="I47" s="82">
        <v>123</v>
      </c>
      <c r="J47" s="71" t="s">
        <v>301</v>
      </c>
      <c r="L47" s="21" t="s">
        <v>8</v>
      </c>
      <c r="M47" s="21">
        <f>M48-SUM(M37:M46)</f>
        <v>5275.1030591654035</v>
      </c>
      <c r="N47" s="21"/>
      <c r="P47" s="31" t="s">
        <v>74</v>
      </c>
      <c r="Q47"/>
      <c r="R47" s="33">
        <v>0</v>
      </c>
    </row>
    <row r="48" spans="1:39" ht="15" customHeight="1" thickBot="1" x14ac:dyDescent="0.25">
      <c r="A48" s="50" t="s">
        <v>62</v>
      </c>
      <c r="B48" s="83">
        <v>26619</v>
      </c>
      <c r="C48" s="84">
        <v>1</v>
      </c>
      <c r="D48" s="73" t="s">
        <v>297</v>
      </c>
      <c r="E48" s="54" t="s">
        <v>62</v>
      </c>
      <c r="F48" s="83">
        <v>373</v>
      </c>
      <c r="G48" s="74" t="s">
        <v>297</v>
      </c>
      <c r="H48" s="57" t="s">
        <v>62</v>
      </c>
      <c r="I48" s="85">
        <v>376</v>
      </c>
      <c r="J48" s="75" t="s">
        <v>297</v>
      </c>
      <c r="L48" s="24" t="s">
        <v>62</v>
      </c>
      <c r="M48" s="22">
        <v>15441.259722665403</v>
      </c>
      <c r="N48" s="22"/>
      <c r="P48" s="31" t="s">
        <v>85</v>
      </c>
      <c r="Q48"/>
      <c r="R48" s="33">
        <v>0.1023</v>
      </c>
    </row>
    <row r="49" spans="10:18" ht="15" customHeight="1" thickTop="1" x14ac:dyDescent="0.2">
      <c r="L49" s="23"/>
      <c r="M49" s="23"/>
      <c r="N49" s="23"/>
      <c r="P49" s="31" t="s">
        <v>86</v>
      </c>
      <c r="Q49"/>
      <c r="R49" s="33">
        <v>99.206320000000005</v>
      </c>
    </row>
    <row r="50" spans="10:18" ht="15" hidden="1" customHeight="1" x14ac:dyDescent="0.2">
      <c r="L50" s="23" t="s">
        <v>64</v>
      </c>
      <c r="M50" s="23"/>
      <c r="N50" s="23"/>
      <c r="P50" s="31" t="s">
        <v>87</v>
      </c>
      <c r="Q50"/>
      <c r="R50" s="33">
        <v>0.79049999999999998</v>
      </c>
    </row>
    <row r="51" spans="10:18" ht="15" hidden="1" customHeight="1" x14ac:dyDescent="0.2">
      <c r="J51" s="34" t="s">
        <v>140</v>
      </c>
      <c r="P51" s="31" t="s">
        <v>88</v>
      </c>
      <c r="Q51"/>
      <c r="R51" s="33">
        <v>1.90205</v>
      </c>
    </row>
    <row r="52" spans="10:18" ht="15" hidden="1" customHeight="1" x14ac:dyDescent="0.2">
      <c r="P52" s="31" t="s">
        <v>89</v>
      </c>
      <c r="Q52"/>
      <c r="R52" s="33">
        <v>0.93989999999999996</v>
      </c>
    </row>
    <row r="53" spans="10:18" ht="15" customHeight="1" x14ac:dyDescent="0.2">
      <c r="P53" s="31" t="s">
        <v>90</v>
      </c>
      <c r="Q53"/>
      <c r="R53" s="33">
        <v>0.19853999999999999</v>
      </c>
    </row>
    <row r="54" spans="10:18" ht="15" customHeight="1" x14ac:dyDescent="0.2">
      <c r="N54" s="16"/>
      <c r="O54"/>
      <c r="P54"/>
      <c r="Q54"/>
      <c r="R54"/>
    </row>
    <row r="55" spans="10:18" ht="15" customHeight="1" x14ac:dyDescent="0.2">
      <c r="N55" s="16"/>
      <c r="O55"/>
      <c r="P55"/>
      <c r="Q55"/>
      <c r="R55"/>
    </row>
    <row r="56" spans="10:18" ht="15" customHeight="1" x14ac:dyDescent="0.2">
      <c r="P56" s="31" t="s">
        <v>91</v>
      </c>
      <c r="Q56"/>
      <c r="R56" s="33">
        <v>0.50778000000000001</v>
      </c>
    </row>
    <row r="57" spans="10:18" ht="15" customHeight="1" x14ac:dyDescent="0.2">
      <c r="P57" s="31" t="s">
        <v>92</v>
      </c>
      <c r="Q57"/>
      <c r="R57" s="33">
        <v>57.290660000000003</v>
      </c>
    </row>
    <row r="58" spans="10:18" ht="15" customHeight="1" x14ac:dyDescent="0.2">
      <c r="P58" s="31" t="s">
        <v>93</v>
      </c>
      <c r="Q58"/>
      <c r="R58" s="33">
        <v>38.59299</v>
      </c>
    </row>
    <row r="59" spans="10:18" ht="15" customHeight="1" x14ac:dyDescent="0.2">
      <c r="P59" s="31" t="s">
        <v>94</v>
      </c>
      <c r="Q59"/>
      <c r="R59" s="33">
        <v>8.0636700000000001</v>
      </c>
    </row>
    <row r="60" spans="10:18" ht="15" customHeight="1" x14ac:dyDescent="0.2">
      <c r="P60" s="31" t="s">
        <v>95</v>
      </c>
      <c r="Q60"/>
      <c r="R60" s="33">
        <v>13.93319</v>
      </c>
    </row>
    <row r="61" spans="10:18" ht="15" customHeight="1" x14ac:dyDescent="0.2">
      <c r="P61" s="31" t="s">
        <v>96</v>
      </c>
      <c r="Q61"/>
      <c r="R61" s="33">
        <v>7.9049999999999995E-2</v>
      </c>
    </row>
    <row r="62" spans="10:18" ht="15" customHeight="1" x14ac:dyDescent="0.2">
      <c r="P62" s="31" t="s">
        <v>97</v>
      </c>
      <c r="Q62"/>
      <c r="R62" s="33">
        <v>12.702999999999999</v>
      </c>
    </row>
    <row r="63" spans="10:18" ht="15" customHeight="1" x14ac:dyDescent="0.2">
      <c r="P63" s="31" t="s">
        <v>98</v>
      </c>
      <c r="Q63"/>
      <c r="R63" s="33">
        <v>9.8884600000000002</v>
      </c>
    </row>
    <row r="64" spans="10:18" ht="15" customHeight="1" x14ac:dyDescent="0.2">
      <c r="P64" s="31" t="s">
        <v>99</v>
      </c>
      <c r="Q64"/>
      <c r="R64" s="33">
        <v>4.6760000000000002</v>
      </c>
    </row>
    <row r="65" spans="16:18" ht="15" customHeight="1" x14ac:dyDescent="0.2">
      <c r="P65" s="31" t="s">
        <v>100</v>
      </c>
      <c r="Q65"/>
      <c r="R65" s="33">
        <v>1.4880000000000001E-2</v>
      </c>
    </row>
    <row r="66" spans="16:18" ht="15" customHeight="1" x14ac:dyDescent="0.2">
      <c r="P66" s="31" t="s">
        <v>101</v>
      </c>
      <c r="Q66"/>
      <c r="R66" s="33">
        <v>0.37664999999999998</v>
      </c>
    </row>
    <row r="67" spans="16:18" ht="15" customHeight="1" x14ac:dyDescent="0.2">
      <c r="P67" s="31" t="s">
        <v>102</v>
      </c>
      <c r="Q67"/>
      <c r="R67" s="33">
        <v>0.15567</v>
      </c>
    </row>
    <row r="68" spans="16:18" ht="15" customHeight="1" x14ac:dyDescent="0.2">
      <c r="P68" s="31" t="s">
        <v>103</v>
      </c>
      <c r="Q68"/>
      <c r="R68" s="33">
        <v>1.1160000000000001</v>
      </c>
    </row>
    <row r="69" spans="16:18" ht="15" customHeight="1" x14ac:dyDescent="0.2">
      <c r="P69" s="31" t="s">
        <v>104</v>
      </c>
      <c r="Q69"/>
      <c r="R69" s="33">
        <v>7.1152300000000004</v>
      </c>
    </row>
    <row r="70" spans="16:18" ht="15" customHeight="1" x14ac:dyDescent="0.2">
      <c r="P70" s="31" t="s">
        <v>105</v>
      </c>
      <c r="Q70"/>
      <c r="R70" s="33">
        <v>0.66700000000000004</v>
      </c>
    </row>
    <row r="71" spans="16:18" ht="15" customHeight="1" x14ac:dyDescent="0.2">
      <c r="P71" s="31" t="s">
        <v>106</v>
      </c>
      <c r="Q71"/>
      <c r="R71" s="33">
        <v>0.27300000000000002</v>
      </c>
    </row>
    <row r="72" spans="16:18" ht="15" customHeight="1" x14ac:dyDescent="0.2">
      <c r="P72" s="31" t="s">
        <v>107</v>
      </c>
      <c r="Q72"/>
      <c r="R72" s="33">
        <v>4.6958000000000002</v>
      </c>
    </row>
    <row r="73" spans="16:18" ht="15" customHeight="1" x14ac:dyDescent="0.2">
      <c r="P73" s="31" t="s">
        <v>108</v>
      </c>
      <c r="Q73"/>
      <c r="R73" s="33">
        <v>6.3449999999999998</v>
      </c>
    </row>
    <row r="74" spans="16:18" ht="15" customHeight="1" x14ac:dyDescent="0.2">
      <c r="P74" s="31" t="s">
        <v>109</v>
      </c>
      <c r="Q74"/>
      <c r="R74" s="33">
        <v>1.0694999999999999</v>
      </c>
    </row>
    <row r="75" spans="16:18" ht="15" customHeight="1" x14ac:dyDescent="0.2">
      <c r="P75" s="31" t="s">
        <v>110</v>
      </c>
      <c r="Q75"/>
      <c r="R75" s="33">
        <v>2.0459999999999999E-2</v>
      </c>
    </row>
    <row r="76" spans="16:18" ht="15" customHeight="1" x14ac:dyDescent="0.2">
      <c r="P76" s="31" t="s">
        <v>111</v>
      </c>
      <c r="Q76"/>
      <c r="R76" s="33">
        <v>1.0129999999999999</v>
      </c>
    </row>
    <row r="77" spans="16:18" ht="15" customHeight="1" x14ac:dyDescent="0.2">
      <c r="P77" s="31" t="s">
        <v>112</v>
      </c>
      <c r="Q77"/>
      <c r="R77" s="33">
        <v>2.5694900000000001</v>
      </c>
    </row>
    <row r="78" spans="16:18" ht="15" customHeight="1" x14ac:dyDescent="0.2">
      <c r="P78" s="31" t="s">
        <v>113</v>
      </c>
      <c r="Q78"/>
      <c r="R78" s="33">
        <v>5.1698500000000003</v>
      </c>
    </row>
    <row r="79" spans="16:18" ht="15" customHeight="1" x14ac:dyDescent="0.2">
      <c r="P79" s="31" t="s">
        <v>114</v>
      </c>
      <c r="Q79"/>
      <c r="R79" s="33">
        <v>5.3369999999999997</v>
      </c>
    </row>
    <row r="80" spans="16:18" ht="15" customHeight="1" x14ac:dyDescent="0.2">
      <c r="P80" s="31" t="s">
        <v>115</v>
      </c>
      <c r="Q80"/>
      <c r="R80" s="33">
        <v>27.01</v>
      </c>
    </row>
    <row r="81" spans="16:18" ht="15" customHeight="1" x14ac:dyDescent="0.2">
      <c r="P81" s="31" t="s">
        <v>116</v>
      </c>
      <c r="Q81"/>
      <c r="R81" s="33">
        <v>22.0596</v>
      </c>
    </row>
    <row r="82" spans="16:18" ht="15" customHeight="1" x14ac:dyDescent="0.2">
      <c r="P82" s="31" t="s">
        <v>117</v>
      </c>
      <c r="Q82"/>
      <c r="R82" s="33">
        <v>0.12089999999999999</v>
      </c>
    </row>
    <row r="83" spans="16:18" ht="15" customHeight="1" x14ac:dyDescent="0.2">
      <c r="P83" s="31" t="s">
        <v>118</v>
      </c>
      <c r="Q83"/>
      <c r="R83" s="33">
        <v>0.30220999999999998</v>
      </c>
    </row>
    <row r="84" spans="16:18" ht="15" customHeight="1" x14ac:dyDescent="0.2">
      <c r="P84" s="31" t="s">
        <v>119</v>
      </c>
      <c r="Q84"/>
      <c r="R84" s="33">
        <v>0.1244</v>
      </c>
    </row>
    <row r="85" spans="16:18" ht="15" customHeight="1" x14ac:dyDescent="0.2">
      <c r="P85" s="31" t="s">
        <v>120</v>
      </c>
      <c r="Q85"/>
      <c r="R85" s="33">
        <v>1.4670000000000001</v>
      </c>
    </row>
    <row r="86" spans="16:18" ht="15" customHeight="1" x14ac:dyDescent="0.2">
      <c r="P86" s="31" t="s">
        <v>121</v>
      </c>
      <c r="Q86"/>
      <c r="R86" s="33">
        <v>7.0339999999999998</v>
      </c>
    </row>
    <row r="87" spans="16:18" ht="15" customHeight="1" x14ac:dyDescent="0.2">
      <c r="P87" s="31" t="s">
        <v>3</v>
      </c>
      <c r="Q87"/>
      <c r="R87" s="33">
        <v>1.116E-2</v>
      </c>
    </row>
    <row r="88" spans="16:18" ht="15" customHeight="1" x14ac:dyDescent="0.2">
      <c r="P88" s="31" t="s">
        <v>122</v>
      </c>
      <c r="Q88"/>
      <c r="R88" s="33">
        <v>7.14</v>
      </c>
    </row>
    <row r="89" spans="16:18" ht="15" customHeight="1" x14ac:dyDescent="0.2">
      <c r="P89" s="31" t="s">
        <v>123</v>
      </c>
      <c r="Q89"/>
      <c r="R89" s="33">
        <v>83.021000000000001</v>
      </c>
    </row>
    <row r="90" spans="16:18" ht="15" customHeight="1" x14ac:dyDescent="0.2">
      <c r="P90" s="31" t="s">
        <v>165</v>
      </c>
      <c r="Q90"/>
      <c r="R90" s="33">
        <v>0.72201000000000004</v>
      </c>
    </row>
    <row r="91" spans="16:18" ht="15" customHeight="1" x14ac:dyDescent="0.2">
      <c r="P91" s="31" t="s">
        <v>125</v>
      </c>
      <c r="Q91"/>
      <c r="R91" s="33">
        <v>4.1849999999999998E-2</v>
      </c>
    </row>
    <row r="92" spans="16:18" ht="15" customHeight="1" x14ac:dyDescent="0.2">
      <c r="P92" s="31" t="s">
        <v>126</v>
      </c>
      <c r="Q92"/>
      <c r="R92" s="33">
        <v>3327.3815800000002</v>
      </c>
    </row>
    <row r="93" spans="16:18" ht="15" customHeight="1" x14ac:dyDescent="0.2">
      <c r="P93" s="31" t="s">
        <v>127</v>
      </c>
      <c r="Q93"/>
      <c r="R93" s="33">
        <v>3.6030000000000002</v>
      </c>
    </row>
    <row r="94" spans="16:18" ht="15" customHeight="1" x14ac:dyDescent="0.2">
      <c r="P94" s="31" t="s">
        <v>128</v>
      </c>
      <c r="Q94"/>
      <c r="R94" s="33">
        <v>61.8889</v>
      </c>
    </row>
    <row r="95" spans="16:18" ht="15" customHeight="1" x14ac:dyDescent="0.2">
      <c r="P95" s="31" t="s">
        <v>129</v>
      </c>
      <c r="Q95"/>
      <c r="R95" s="33">
        <v>84.884</v>
      </c>
    </row>
    <row r="96" spans="16:18" ht="15" customHeight="1" x14ac:dyDescent="0.2">
      <c r="P96" s="31" t="s">
        <v>130</v>
      </c>
      <c r="Q96"/>
      <c r="R96" s="33">
        <v>8.4879999999999995</v>
      </c>
    </row>
    <row r="97" spans="16:18" ht="15" customHeight="1" x14ac:dyDescent="0.2">
      <c r="P97" s="31" t="s">
        <v>131</v>
      </c>
      <c r="Q97"/>
      <c r="R97" s="33">
        <v>31.082750000000001</v>
      </c>
    </row>
    <row r="98" spans="16:18" ht="15" customHeight="1" x14ac:dyDescent="0.2">
      <c r="P98" s="31" t="s">
        <v>132</v>
      </c>
      <c r="Q98"/>
      <c r="R98" s="33">
        <v>15.420999999999999</v>
      </c>
    </row>
    <row r="99" spans="16:18" ht="15" customHeight="1" x14ac:dyDescent="0.2">
      <c r="P99" s="31" t="s">
        <v>133</v>
      </c>
      <c r="Q99"/>
      <c r="R99" s="33">
        <v>4.2770000000000001</v>
      </c>
    </row>
    <row r="100" spans="16:18" ht="15" customHeight="1" x14ac:dyDescent="0.2">
      <c r="P100" s="31" t="s">
        <v>134</v>
      </c>
      <c r="Q100"/>
      <c r="R100" s="33">
        <v>61.651000000000003</v>
      </c>
    </row>
    <row r="101" spans="16:18" ht="15" customHeight="1" x14ac:dyDescent="0.2">
      <c r="P101" s="31" t="s">
        <v>135</v>
      </c>
      <c r="Q101"/>
      <c r="R101" s="33">
        <v>35.788200000000003</v>
      </c>
    </row>
    <row r="102" spans="16:18" ht="15" customHeight="1" x14ac:dyDescent="0.2">
      <c r="P102" s="31" t="s">
        <v>136</v>
      </c>
      <c r="Q102"/>
      <c r="R102" s="33">
        <v>0.22661999999999999</v>
      </c>
    </row>
    <row r="103" spans="16:18" ht="15" customHeight="1" x14ac:dyDescent="0.2">
      <c r="P103" s="31" t="s">
        <v>137</v>
      </c>
      <c r="Q103"/>
      <c r="R103" s="33">
        <v>86.753</v>
      </c>
    </row>
    <row r="104" spans="16:18" ht="15" customHeight="1" x14ac:dyDescent="0.2">
      <c r="P104" s="31" t="s">
        <v>138</v>
      </c>
      <c r="Q104"/>
      <c r="R104" s="33" t="s">
        <v>298</v>
      </c>
    </row>
    <row r="105" spans="16:18" ht="15" customHeight="1" x14ac:dyDescent="0.2">
      <c r="P105" s="31" t="s">
        <v>139</v>
      </c>
      <c r="Q105"/>
      <c r="R105" s="33">
        <v>28.984999999999999</v>
      </c>
    </row>
    <row r="106" spans="16:18" ht="15" customHeight="1" x14ac:dyDescent="0.2">
      <c r="P106" s="31" t="s">
        <v>140</v>
      </c>
      <c r="Q106"/>
      <c r="R106" s="33" t="s">
        <v>298</v>
      </c>
    </row>
    <row r="107" spans="16:18" ht="15" customHeight="1" x14ac:dyDescent="0.2">
      <c r="P107" s="31" t="s">
        <v>141</v>
      </c>
      <c r="Q107"/>
      <c r="R107" s="33">
        <v>447.233</v>
      </c>
    </row>
    <row r="108" spans="16:18" ht="15" customHeight="1" x14ac:dyDescent="0.2">
      <c r="P108" s="31" t="s">
        <v>142</v>
      </c>
      <c r="Q108"/>
      <c r="R108" s="33">
        <v>547.32600000000002</v>
      </c>
    </row>
    <row r="109" spans="16:18" ht="15" customHeight="1" x14ac:dyDescent="0.2">
      <c r="P109" s="31" t="s">
        <v>143</v>
      </c>
      <c r="Q109"/>
      <c r="R109" s="33" t="s">
        <v>298</v>
      </c>
    </row>
    <row r="110" spans="16:18" ht="15" customHeight="1" x14ac:dyDescent="0.2">
      <c r="P110" s="31" t="s">
        <v>144</v>
      </c>
      <c r="Q110"/>
      <c r="R110" s="33" t="s">
        <v>298</v>
      </c>
    </row>
    <row r="111" spans="16:18" ht="15" customHeight="1" x14ac:dyDescent="0.2">
      <c r="P111" s="31" t="s">
        <v>145</v>
      </c>
      <c r="Q111"/>
      <c r="R111" s="33">
        <v>0.14599999999999999</v>
      </c>
    </row>
    <row r="112" spans="16:18" ht="15" customHeight="1" x14ac:dyDescent="0.2">
      <c r="P112" s="31" t="s">
        <v>146</v>
      </c>
      <c r="Q112"/>
      <c r="R112" s="33">
        <v>58.283999999999999</v>
      </c>
    </row>
    <row r="113" spans="16:18" ht="15" customHeight="1" x14ac:dyDescent="0.2">
      <c r="P113" s="31" t="s">
        <v>147</v>
      </c>
      <c r="Q113"/>
      <c r="R113" s="33">
        <v>37.765999999999998</v>
      </c>
    </row>
    <row r="114" spans="16:18" ht="15" customHeight="1" x14ac:dyDescent="0.2">
      <c r="P114" s="31" t="s">
        <v>148</v>
      </c>
      <c r="Q114"/>
      <c r="R114" s="33">
        <v>11.218999999999999</v>
      </c>
    </row>
    <row r="115" spans="16:18" ht="15" customHeight="1" x14ac:dyDescent="0.2">
      <c r="P115" s="31" t="s">
        <v>149</v>
      </c>
      <c r="Q115"/>
      <c r="R115" s="33">
        <v>25.123999999999999</v>
      </c>
    </row>
    <row r="116" spans="16:18" ht="15" customHeight="1" x14ac:dyDescent="0.2">
      <c r="P116" s="31" t="s">
        <v>150</v>
      </c>
      <c r="Q116"/>
      <c r="R116" s="33">
        <v>314.97000000000003</v>
      </c>
    </row>
    <row r="117" spans="16:18" ht="15" customHeight="1" x14ac:dyDescent="0.2">
      <c r="P117" s="31" t="s">
        <v>151</v>
      </c>
      <c r="Q117"/>
      <c r="R117" s="33">
        <v>6.5250000000000004</v>
      </c>
    </row>
    <row r="118" spans="16:18" ht="15" customHeight="1" x14ac:dyDescent="0.2">
      <c r="P118" s="31" t="s">
        <v>152</v>
      </c>
      <c r="Q118"/>
      <c r="R118" s="33">
        <v>7.3579999999999997</v>
      </c>
    </row>
    <row r="119" spans="16:18" ht="15" customHeight="1" x14ac:dyDescent="0.2">
      <c r="P119" s="31" t="s">
        <v>153</v>
      </c>
      <c r="Q119"/>
      <c r="R119" s="33">
        <v>1.8323700000000001</v>
      </c>
    </row>
    <row r="120" spans="16:18" ht="15" customHeight="1" x14ac:dyDescent="0.2">
      <c r="P120" s="31" t="s">
        <v>154</v>
      </c>
      <c r="Q120"/>
      <c r="R120" s="33" t="s">
        <v>298</v>
      </c>
    </row>
    <row r="121" spans="16:18" ht="15" customHeight="1" x14ac:dyDescent="0.2">
      <c r="P121" s="31" t="s">
        <v>155</v>
      </c>
      <c r="Q121"/>
      <c r="R121" s="33">
        <v>110.2</v>
      </c>
    </row>
    <row r="122" spans="16:18" ht="15" customHeight="1" x14ac:dyDescent="0.2">
      <c r="P122" s="31" t="s">
        <v>75</v>
      </c>
      <c r="Q122"/>
      <c r="R122" s="33">
        <v>114.453</v>
      </c>
    </row>
    <row r="123" spans="16:18" ht="15" customHeight="1" x14ac:dyDescent="0.2">
      <c r="P123" s="31" t="s">
        <v>156</v>
      </c>
      <c r="Q123"/>
      <c r="R123" s="33">
        <v>129.321</v>
      </c>
    </row>
    <row r="124" spans="16:18" ht="15" customHeight="1" x14ac:dyDescent="0.2">
      <c r="P124" s="31" t="s">
        <v>157</v>
      </c>
      <c r="Q124"/>
      <c r="R124" s="33">
        <v>48.775799999999997</v>
      </c>
    </row>
    <row r="125" spans="16:18" ht="15" customHeight="1" x14ac:dyDescent="0.2">
      <c r="P125" s="31" t="s">
        <v>158</v>
      </c>
      <c r="Q125"/>
      <c r="R125" s="33">
        <v>49.442540000000001</v>
      </c>
    </row>
    <row r="126" spans="16:18" ht="15" customHeight="1" x14ac:dyDescent="0.2">
      <c r="P126" s="31" t="s">
        <v>159</v>
      </c>
      <c r="Q126"/>
      <c r="R126" s="33" t="s">
        <v>298</v>
      </c>
    </row>
    <row r="127" spans="16:18" ht="15" customHeight="1" x14ac:dyDescent="0.2">
      <c r="P127" s="31" t="s">
        <v>160</v>
      </c>
      <c r="Q127"/>
      <c r="R127" s="33">
        <v>26.814</v>
      </c>
    </row>
    <row r="128" spans="16:18" ht="15" customHeight="1" x14ac:dyDescent="0.2">
      <c r="P128" s="31" t="s">
        <v>161</v>
      </c>
      <c r="Q128"/>
      <c r="R128" s="33">
        <v>13.501189999999999</v>
      </c>
    </row>
    <row r="129" spans="16:18" ht="15" customHeight="1" x14ac:dyDescent="0.2">
      <c r="P129" s="31" t="s">
        <v>162</v>
      </c>
      <c r="Q129"/>
      <c r="R129" s="33">
        <v>262.43700000000001</v>
      </c>
    </row>
    <row r="130" spans="16:18" ht="15" customHeight="1" x14ac:dyDescent="0.2">
      <c r="P130" s="31" t="s">
        <v>163</v>
      </c>
      <c r="Q130"/>
      <c r="R130" s="33">
        <v>134.53</v>
      </c>
    </row>
    <row r="131" spans="16:18" ht="15" customHeight="1" x14ac:dyDescent="0.2">
      <c r="P131" s="31" t="s">
        <v>164</v>
      </c>
      <c r="Q131"/>
      <c r="R131" s="33">
        <v>57.619199999999999</v>
      </c>
    </row>
    <row r="132" spans="16:18" ht="15" customHeight="1" x14ac:dyDescent="0.2">
      <c r="P132" s="31" t="s">
        <v>182</v>
      </c>
      <c r="Q132"/>
      <c r="R132" s="33">
        <v>153.65799999999999</v>
      </c>
    </row>
    <row r="133" spans="16:18" ht="15" customHeight="1" x14ac:dyDescent="0.2">
      <c r="P133" s="31" t="s">
        <v>166</v>
      </c>
      <c r="Q133"/>
      <c r="R133" s="33">
        <v>345.798</v>
      </c>
    </row>
    <row r="134" spans="16:18" ht="15" customHeight="1" x14ac:dyDescent="0.2">
      <c r="P134" s="31" t="s">
        <v>167</v>
      </c>
      <c r="Q134"/>
      <c r="R134" s="33">
        <v>1220.39246</v>
      </c>
    </row>
    <row r="135" spans="16:18" ht="15" customHeight="1" x14ac:dyDescent="0.2">
      <c r="P135" s="31" t="s">
        <v>168</v>
      </c>
      <c r="Q135"/>
      <c r="R135" s="33">
        <v>4.7762799999999999</v>
      </c>
    </row>
    <row r="136" spans="16:18" ht="15" customHeight="1" x14ac:dyDescent="0.2">
      <c r="P136" s="31" t="s">
        <v>169</v>
      </c>
      <c r="Q136"/>
      <c r="R136" s="33">
        <v>15.683999999999999</v>
      </c>
    </row>
    <row r="137" spans="16:18" ht="15" customHeight="1" x14ac:dyDescent="0.2">
      <c r="P137" s="31" t="s">
        <v>170</v>
      </c>
      <c r="Q137"/>
      <c r="R137" s="33">
        <v>30.539480000000001</v>
      </c>
    </row>
    <row r="138" spans="16:18" ht="15" customHeight="1" x14ac:dyDescent="0.2">
      <c r="P138" s="31" t="s">
        <v>171</v>
      </c>
      <c r="Q138"/>
      <c r="R138" s="33">
        <v>7.6859999999999999</v>
      </c>
    </row>
    <row r="139" spans="16:18" ht="15" customHeight="1" x14ac:dyDescent="0.2">
      <c r="P139" s="31" t="s">
        <v>172</v>
      </c>
      <c r="Q139"/>
      <c r="R139" s="33" t="s">
        <v>298</v>
      </c>
    </row>
    <row r="140" spans="16:18" ht="15" customHeight="1" x14ac:dyDescent="0.2">
      <c r="P140" s="31" t="s">
        <v>173</v>
      </c>
      <c r="Q140"/>
      <c r="R140" s="33">
        <v>6.9020000000000001</v>
      </c>
    </row>
    <row r="141" spans="16:18" ht="15" customHeight="1" x14ac:dyDescent="0.2">
      <c r="P141" s="31" t="s">
        <v>174</v>
      </c>
      <c r="Q141"/>
      <c r="R141" s="33">
        <v>64.691000000000003</v>
      </c>
    </row>
    <row r="142" spans="16:18" ht="15" customHeight="1" x14ac:dyDescent="0.2">
      <c r="P142" s="31" t="s">
        <v>175</v>
      </c>
      <c r="Q142"/>
      <c r="R142" s="33">
        <v>9</v>
      </c>
    </row>
    <row r="143" spans="16:18" ht="15" customHeight="1" x14ac:dyDescent="0.2">
      <c r="P143" s="31" t="s">
        <v>176</v>
      </c>
      <c r="Q143"/>
      <c r="R143" s="33">
        <v>6.8220000000000001</v>
      </c>
    </row>
    <row r="144" spans="16:18" ht="15" customHeight="1" x14ac:dyDescent="0.2">
      <c r="P144" s="31" t="s">
        <v>177</v>
      </c>
      <c r="Q144"/>
      <c r="R144" s="33">
        <v>9.6118500000000004</v>
      </c>
    </row>
    <row r="145" spans="16:18" ht="15" customHeight="1" x14ac:dyDescent="0.2">
      <c r="P145" s="31" t="s">
        <v>178</v>
      </c>
      <c r="Q145"/>
      <c r="R145" s="33">
        <v>4.37</v>
      </c>
    </row>
    <row r="146" spans="16:18" ht="15" customHeight="1" x14ac:dyDescent="0.2">
      <c r="P146" s="31" t="s">
        <v>179</v>
      </c>
      <c r="Q146"/>
      <c r="R146" s="33">
        <v>840.38</v>
      </c>
    </row>
    <row r="147" spans="16:18" ht="15" customHeight="1" x14ac:dyDescent="0.2">
      <c r="P147" s="31" t="s">
        <v>180</v>
      </c>
      <c r="Q147"/>
      <c r="R147" s="33">
        <v>14.448</v>
      </c>
    </row>
    <row r="148" spans="16:18" ht="15" customHeight="1" x14ac:dyDescent="0.2">
      <c r="P148" s="31" t="s">
        <v>181</v>
      </c>
      <c r="Q148"/>
      <c r="R148" s="33">
        <v>10.448</v>
      </c>
    </row>
    <row r="149" spans="16:18" ht="15" customHeight="1" x14ac:dyDescent="0.2">
      <c r="P149" s="31" t="s">
        <v>195</v>
      </c>
      <c r="Q149"/>
      <c r="R149" s="33">
        <v>153.09085999999999</v>
      </c>
    </row>
    <row r="150" spans="16:18" ht="15" customHeight="1" x14ac:dyDescent="0.2">
      <c r="P150" s="31" t="s">
        <v>183</v>
      </c>
      <c r="Q150"/>
      <c r="R150" s="33">
        <v>41.942999999999998</v>
      </c>
    </row>
    <row r="151" spans="16:18" ht="15" customHeight="1" x14ac:dyDescent="0.2">
      <c r="P151" s="31" t="s">
        <v>184</v>
      </c>
      <c r="Q151"/>
      <c r="R151" s="33">
        <v>590.327</v>
      </c>
    </row>
    <row r="152" spans="16:18" ht="15" customHeight="1" x14ac:dyDescent="0.2">
      <c r="P152" s="31" t="s">
        <v>185</v>
      </c>
      <c r="Q152"/>
      <c r="R152" s="33">
        <v>10.096</v>
      </c>
    </row>
    <row r="153" spans="16:18" ht="15" customHeight="1" x14ac:dyDescent="0.2">
      <c r="P153" s="31" t="s">
        <v>186</v>
      </c>
      <c r="Q153"/>
      <c r="R153" s="33">
        <v>153.77799999999999</v>
      </c>
    </row>
    <row r="154" spans="16:18" ht="15" customHeight="1" x14ac:dyDescent="0.2">
      <c r="P154" s="31" t="s">
        <v>187</v>
      </c>
      <c r="Q154"/>
      <c r="R154" s="33">
        <v>30.370999999999999</v>
      </c>
    </row>
    <row r="155" spans="16:18" ht="15" customHeight="1" x14ac:dyDescent="0.2">
      <c r="P155" s="31" t="s">
        <v>4</v>
      </c>
      <c r="Q155"/>
      <c r="R155" s="33">
        <v>46.146999999999998</v>
      </c>
    </row>
    <row r="156" spans="16:18" ht="15" customHeight="1" x14ac:dyDescent="0.2">
      <c r="P156" s="31" t="s">
        <v>188</v>
      </c>
      <c r="Q156"/>
      <c r="R156" s="33">
        <v>10.396000000000001</v>
      </c>
    </row>
    <row r="157" spans="16:18" ht="15" customHeight="1" x14ac:dyDescent="0.2">
      <c r="P157" s="31" t="s">
        <v>189</v>
      </c>
      <c r="Q157"/>
      <c r="R157" s="33">
        <v>40.209000000000003</v>
      </c>
    </row>
    <row r="158" spans="16:18" ht="15" customHeight="1" x14ac:dyDescent="0.2">
      <c r="P158" s="31" t="s">
        <v>295</v>
      </c>
      <c r="Q158"/>
      <c r="R158" s="33">
        <v>8.42</v>
      </c>
    </row>
    <row r="159" spans="16:18" ht="15" customHeight="1" x14ac:dyDescent="0.2">
      <c r="P159" s="31" t="s">
        <v>190</v>
      </c>
      <c r="Q159"/>
      <c r="R159" s="33">
        <v>11.356999999999999</v>
      </c>
    </row>
    <row r="160" spans="16:18" ht="15" customHeight="1" x14ac:dyDescent="0.2">
      <c r="P160" s="31" t="s">
        <v>191</v>
      </c>
      <c r="Q160"/>
      <c r="R160" s="33">
        <v>3.2650000000000001</v>
      </c>
    </row>
    <row r="161" spans="16:18" ht="15" customHeight="1" x14ac:dyDescent="0.2">
      <c r="P161" s="31" t="s">
        <v>192</v>
      </c>
      <c r="Q161"/>
      <c r="R161" s="33">
        <v>13.726000000000001</v>
      </c>
    </row>
    <row r="162" spans="16:18" ht="15" customHeight="1" x14ac:dyDescent="0.2">
      <c r="P162" s="31" t="s">
        <v>193</v>
      </c>
      <c r="Q162"/>
      <c r="R162" s="33">
        <v>165.101</v>
      </c>
    </row>
    <row r="163" spans="16:18" ht="15" customHeight="1" x14ac:dyDescent="0.2">
      <c r="P163" s="31" t="s">
        <v>194</v>
      </c>
      <c r="Q163"/>
      <c r="R163" s="33">
        <v>27.35</v>
      </c>
    </row>
    <row r="164" spans="16:18" ht="15" customHeight="1" x14ac:dyDescent="0.2">
      <c r="P164" s="31" t="s">
        <v>250</v>
      </c>
      <c r="Q164"/>
      <c r="R164" s="33">
        <v>65.977999999999994</v>
      </c>
    </row>
    <row r="165" spans="16:18" ht="15" customHeight="1" x14ac:dyDescent="0.2">
      <c r="P165" s="31" t="s">
        <v>196</v>
      </c>
      <c r="Q165"/>
      <c r="R165" s="33">
        <v>4.133</v>
      </c>
    </row>
    <row r="166" spans="16:18" ht="15" customHeight="1" x14ac:dyDescent="0.2">
      <c r="P166" s="31" t="s">
        <v>68</v>
      </c>
      <c r="Q166"/>
      <c r="R166" s="33">
        <v>515.37841000000003</v>
      </c>
    </row>
    <row r="167" spans="16:18" ht="15" customHeight="1" x14ac:dyDescent="0.2">
      <c r="P167" s="31" t="s">
        <v>197</v>
      </c>
      <c r="Q167"/>
      <c r="R167" s="33">
        <v>28.335000000000001</v>
      </c>
    </row>
    <row r="168" spans="16:18" ht="15" customHeight="1" x14ac:dyDescent="0.2">
      <c r="P168" s="31" t="s">
        <v>198</v>
      </c>
      <c r="Q168"/>
      <c r="R168" s="33">
        <v>3.173</v>
      </c>
    </row>
    <row r="169" spans="16:18" ht="15" customHeight="1" x14ac:dyDescent="0.2">
      <c r="P169" s="31" t="s">
        <v>199</v>
      </c>
      <c r="Q169"/>
      <c r="R169" s="33">
        <v>0.59699999999999998</v>
      </c>
    </row>
    <row r="170" spans="16:18" ht="15" customHeight="1" x14ac:dyDescent="0.2">
      <c r="P170" s="31" t="s">
        <v>200</v>
      </c>
      <c r="Q170"/>
      <c r="R170" s="33">
        <v>2.6480000000000001</v>
      </c>
    </row>
    <row r="171" spans="16:18" ht="15" customHeight="1" x14ac:dyDescent="0.2">
      <c r="P171" s="31" t="s">
        <v>201</v>
      </c>
      <c r="Q171"/>
      <c r="R171" s="33">
        <v>0.56879000000000002</v>
      </c>
    </row>
    <row r="172" spans="16:18" ht="15" customHeight="1" x14ac:dyDescent="0.2">
      <c r="P172" s="31" t="s">
        <v>202</v>
      </c>
      <c r="Q172"/>
      <c r="R172" s="33">
        <v>0.12556</v>
      </c>
    </row>
    <row r="173" spans="16:18" ht="15" customHeight="1" x14ac:dyDescent="0.2">
      <c r="P173" s="31" t="s">
        <v>203</v>
      </c>
      <c r="Q173"/>
      <c r="R173" s="33">
        <v>4.8010000000000002</v>
      </c>
    </row>
    <row r="174" spans="16:18" ht="15" customHeight="1" x14ac:dyDescent="0.2">
      <c r="P174" s="31" t="s">
        <v>204</v>
      </c>
      <c r="Q174"/>
      <c r="R174" s="33">
        <v>0.23250000000000001</v>
      </c>
    </row>
    <row r="175" spans="16:18" ht="15" customHeight="1" x14ac:dyDescent="0.2">
      <c r="P175" s="31" t="s">
        <v>205</v>
      </c>
      <c r="Q175"/>
      <c r="R175" s="33">
        <v>0.10695</v>
      </c>
    </row>
    <row r="176" spans="16:18" ht="15" customHeight="1" x14ac:dyDescent="0.2">
      <c r="P176" s="31" t="s">
        <v>206</v>
      </c>
      <c r="Q176"/>
      <c r="R176" s="33">
        <v>9.2999999999999999E-2</v>
      </c>
    </row>
    <row r="177" spans="16:18" ht="15" customHeight="1" x14ac:dyDescent="0.2">
      <c r="P177" s="31" t="s">
        <v>207</v>
      </c>
      <c r="Q177"/>
      <c r="R177" s="33">
        <v>2.0459999999999999E-2</v>
      </c>
    </row>
    <row r="178" spans="16:18" ht="15" customHeight="1" x14ac:dyDescent="0.2">
      <c r="P178" s="31" t="s">
        <v>296</v>
      </c>
      <c r="Q178"/>
      <c r="R178" s="33">
        <v>0.47099999999999997</v>
      </c>
    </row>
    <row r="179" spans="16:18" ht="15" customHeight="1" x14ac:dyDescent="0.2">
      <c r="P179" s="31" t="s">
        <v>208</v>
      </c>
      <c r="Q179"/>
      <c r="R179" s="33">
        <v>5.9969999999999999</v>
      </c>
    </row>
    <row r="180" spans="16:18" ht="15" customHeight="1" x14ac:dyDescent="0.2">
      <c r="P180" s="31" t="s">
        <v>209</v>
      </c>
      <c r="Q180"/>
      <c r="R180" s="33">
        <v>3.2309999999999999</v>
      </c>
    </row>
    <row r="181" spans="16:18" ht="15" customHeight="1" x14ac:dyDescent="0.2">
      <c r="P181" s="31" t="s">
        <v>210</v>
      </c>
      <c r="Q181"/>
      <c r="R181" s="33">
        <v>0.26040000000000002</v>
      </c>
    </row>
    <row r="182" spans="16:18" ht="15" customHeight="1" x14ac:dyDescent="0.2">
      <c r="P182" s="31" t="s">
        <v>211</v>
      </c>
      <c r="Q182"/>
      <c r="R182" s="33">
        <v>104.092</v>
      </c>
    </row>
    <row r="183" spans="16:18" ht="15" customHeight="1" x14ac:dyDescent="0.2">
      <c r="P183" s="31" t="s">
        <v>212</v>
      </c>
      <c r="Q183"/>
      <c r="R183" s="33">
        <v>2.6040000000000001E-2</v>
      </c>
    </row>
    <row r="184" spans="16:18" ht="15" customHeight="1" x14ac:dyDescent="0.2">
      <c r="P184" s="31" t="s">
        <v>213</v>
      </c>
      <c r="Q184"/>
      <c r="R184" s="33">
        <v>0.22800000000000001</v>
      </c>
    </row>
    <row r="185" spans="16:18" ht="15" customHeight="1" x14ac:dyDescent="0.2">
      <c r="P185" s="31" t="s">
        <v>214</v>
      </c>
      <c r="Q185"/>
      <c r="R185" s="33">
        <v>3.13</v>
      </c>
    </row>
    <row r="186" spans="16:18" ht="15" customHeight="1" x14ac:dyDescent="0.2">
      <c r="P186" s="31" t="s">
        <v>215</v>
      </c>
      <c r="Q186"/>
      <c r="R186" s="33">
        <v>1.446</v>
      </c>
    </row>
    <row r="187" spans="16:18" ht="15" customHeight="1" x14ac:dyDescent="0.2">
      <c r="P187" s="31" t="s">
        <v>216</v>
      </c>
      <c r="Q187"/>
      <c r="R187" s="33">
        <v>0.14879999999999999</v>
      </c>
    </row>
    <row r="188" spans="16:18" ht="15" customHeight="1" x14ac:dyDescent="0.2">
      <c r="P188" s="31" t="s">
        <v>217</v>
      </c>
      <c r="Q188"/>
      <c r="R188" s="33">
        <v>5.702</v>
      </c>
    </row>
    <row r="189" spans="16:18" ht="15" customHeight="1" x14ac:dyDescent="0.2">
      <c r="P189" s="31" t="s">
        <v>218</v>
      </c>
      <c r="Q189"/>
      <c r="R189" s="33">
        <v>0.79049999999999998</v>
      </c>
    </row>
    <row r="190" spans="16:18" ht="15" customHeight="1" x14ac:dyDescent="0.2">
      <c r="P190" s="31" t="s">
        <v>219</v>
      </c>
      <c r="Q190"/>
      <c r="R190" s="33">
        <v>6.0449999999999997E-2</v>
      </c>
    </row>
    <row r="191" spans="16:18" ht="15" customHeight="1" x14ac:dyDescent="0.2">
      <c r="P191" s="31" t="s">
        <v>220</v>
      </c>
      <c r="Q191"/>
      <c r="R191" s="33">
        <v>5.4762000000000004</v>
      </c>
    </row>
    <row r="192" spans="16:18" ht="15" customHeight="1" x14ac:dyDescent="0.2">
      <c r="P192" s="31" t="s">
        <v>221</v>
      </c>
      <c r="Q192"/>
      <c r="R192" s="33">
        <v>0.51685999999999999</v>
      </c>
    </row>
    <row r="193" spans="16:18" ht="15" customHeight="1" x14ac:dyDescent="0.2">
      <c r="P193" s="31" t="s">
        <v>222</v>
      </c>
      <c r="Q193"/>
      <c r="R193" s="33">
        <v>0.32550000000000001</v>
      </c>
    </row>
    <row r="194" spans="16:18" ht="15" customHeight="1" x14ac:dyDescent="0.2">
      <c r="P194" s="31" t="s">
        <v>223</v>
      </c>
      <c r="Q194"/>
      <c r="R194" s="33">
        <v>22.172000000000001</v>
      </c>
    </row>
    <row r="195" spans="16:18" ht="15" customHeight="1" x14ac:dyDescent="0.2">
      <c r="P195" s="31" t="s">
        <v>224</v>
      </c>
      <c r="Q195"/>
      <c r="R195" s="33">
        <v>0.97143999999999997</v>
      </c>
    </row>
    <row r="196" spans="16:18" ht="15" customHeight="1" x14ac:dyDescent="0.2">
      <c r="P196" s="31" t="s">
        <v>225</v>
      </c>
      <c r="Q196"/>
      <c r="R196" s="33">
        <v>1.5717000000000001</v>
      </c>
    </row>
    <row r="197" spans="16:18" ht="15" customHeight="1" x14ac:dyDescent="0.2">
      <c r="P197" s="31" t="s">
        <v>226</v>
      </c>
      <c r="Q197"/>
      <c r="R197" s="33">
        <v>0.47894999999999999</v>
      </c>
    </row>
    <row r="198" spans="16:18" ht="15" customHeight="1" x14ac:dyDescent="0.2">
      <c r="P198" s="31" t="s">
        <v>227</v>
      </c>
      <c r="Q198"/>
      <c r="R198" s="33">
        <v>0.38623000000000002</v>
      </c>
    </row>
    <row r="199" spans="16:18" ht="15" customHeight="1" x14ac:dyDescent="0.2">
      <c r="P199" s="31" t="s">
        <v>228</v>
      </c>
      <c r="Q199"/>
      <c r="R199" s="33">
        <v>2.15815</v>
      </c>
    </row>
    <row r="200" spans="16:18" ht="15" customHeight="1" x14ac:dyDescent="0.2">
      <c r="P200" s="31" t="s">
        <v>229</v>
      </c>
      <c r="Q200"/>
      <c r="R200" s="33">
        <v>20.774999999999999</v>
      </c>
    </row>
    <row r="201" spans="16:18" ht="15" customHeight="1" x14ac:dyDescent="0.2">
      <c r="P201" s="31" t="s">
        <v>230</v>
      </c>
      <c r="Q201"/>
      <c r="R201" s="33">
        <v>10.157</v>
      </c>
    </row>
    <row r="202" spans="16:18" ht="15" customHeight="1" x14ac:dyDescent="0.2">
      <c r="P202" s="31" t="s">
        <v>231</v>
      </c>
      <c r="Q202"/>
      <c r="R202" s="33">
        <v>3.1749999999999998</v>
      </c>
    </row>
    <row r="203" spans="16:18" ht="15" customHeight="1" x14ac:dyDescent="0.2">
      <c r="P203" s="31" t="s">
        <v>232</v>
      </c>
      <c r="Q203"/>
      <c r="R203" s="33">
        <v>0.58950000000000002</v>
      </c>
    </row>
    <row r="204" spans="16:18" ht="15" customHeight="1" x14ac:dyDescent="0.2">
      <c r="P204" s="31" t="s">
        <v>233</v>
      </c>
      <c r="Q204"/>
      <c r="R204" s="33">
        <v>19.207999999999998</v>
      </c>
    </row>
    <row r="205" spans="16:18" ht="15" customHeight="1" x14ac:dyDescent="0.2">
      <c r="P205" s="31" t="s">
        <v>234</v>
      </c>
      <c r="Q205"/>
      <c r="R205" s="33">
        <v>1.5298499999999999</v>
      </c>
    </row>
    <row r="206" spans="16:18" ht="15" customHeight="1" x14ac:dyDescent="0.2">
      <c r="P206" s="31" t="s">
        <v>235</v>
      </c>
      <c r="Q206"/>
      <c r="R206" s="33">
        <v>0.2316</v>
      </c>
    </row>
    <row r="207" spans="16:18" ht="15" customHeight="1" x14ac:dyDescent="0.2">
      <c r="P207" s="31" t="s">
        <v>236</v>
      </c>
      <c r="Q207"/>
      <c r="R207" s="33">
        <v>7.4400000000000004E-3</v>
      </c>
    </row>
    <row r="208" spans="16:18" ht="15" customHeight="1" x14ac:dyDescent="0.2">
      <c r="P208" s="31" t="s">
        <v>237</v>
      </c>
      <c r="Q208"/>
      <c r="R208" s="33">
        <v>1.7670000000000002E-2</v>
      </c>
    </row>
    <row r="209" spans="16:18" ht="15" customHeight="1" x14ac:dyDescent="0.2">
      <c r="P209" s="31" t="s">
        <v>238</v>
      </c>
      <c r="Q209"/>
      <c r="R209" s="33">
        <v>1.3839999999999999</v>
      </c>
    </row>
    <row r="210" spans="16:18" ht="15" customHeight="1" x14ac:dyDescent="0.2">
      <c r="P210" s="31" t="s">
        <v>239</v>
      </c>
      <c r="Q210"/>
      <c r="R210" s="33">
        <v>0.23250000000000001</v>
      </c>
    </row>
    <row r="211" spans="16:18" ht="15" customHeight="1" x14ac:dyDescent="0.2">
      <c r="P211" s="31" t="s">
        <v>240</v>
      </c>
      <c r="Q211"/>
      <c r="R211" s="33">
        <v>7.4399999999999994E-2</v>
      </c>
    </row>
    <row r="212" spans="16:18" ht="15" customHeight="1" x14ac:dyDescent="0.2">
      <c r="P212" s="31" t="s">
        <v>241</v>
      </c>
      <c r="Q212"/>
      <c r="R212" s="33">
        <v>0.26040000000000002</v>
      </c>
    </row>
    <row r="213" spans="16:18" ht="15" customHeight="1" x14ac:dyDescent="0.2">
      <c r="P213" s="31" t="s">
        <v>242</v>
      </c>
      <c r="Q213"/>
      <c r="R213" s="33">
        <v>215.089</v>
      </c>
    </row>
    <row r="214" spans="16:18" ht="15" customHeight="1" x14ac:dyDescent="0.2">
      <c r="P214" s="31" t="s">
        <v>243</v>
      </c>
      <c r="Q214"/>
      <c r="R214" s="33">
        <v>3.4380000000000002</v>
      </c>
    </row>
    <row r="215" spans="16:18" ht="15" customHeight="1" x14ac:dyDescent="0.2">
      <c r="P215" s="31" t="s">
        <v>244</v>
      </c>
      <c r="Q215"/>
      <c r="R215" s="33">
        <v>1.26613</v>
      </c>
    </row>
    <row r="216" spans="16:18" ht="15" customHeight="1" x14ac:dyDescent="0.2">
      <c r="P216" s="31" t="s">
        <v>245</v>
      </c>
      <c r="Q216"/>
      <c r="R216" s="33">
        <v>3.1819999999999999</v>
      </c>
    </row>
    <row r="217" spans="16:18" ht="15" customHeight="1" x14ac:dyDescent="0.2">
      <c r="P217" s="31" t="s">
        <v>246</v>
      </c>
      <c r="Q217"/>
      <c r="R217" s="33">
        <v>0.64</v>
      </c>
    </row>
    <row r="218" spans="16:18" ht="15" customHeight="1" x14ac:dyDescent="0.2">
      <c r="P218" s="31" t="s">
        <v>247</v>
      </c>
      <c r="Q218"/>
      <c r="R218" s="33">
        <v>11.904</v>
      </c>
    </row>
    <row r="219" spans="16:18" ht="15" customHeight="1" x14ac:dyDescent="0.2">
      <c r="P219" s="31" t="s">
        <v>248</v>
      </c>
      <c r="Q219"/>
      <c r="R219" s="33">
        <v>2.0677599999999998</v>
      </c>
    </row>
    <row r="220" spans="16:18" ht="15" customHeight="1" x14ac:dyDescent="0.2">
      <c r="P220" s="31" t="s">
        <v>249</v>
      </c>
      <c r="Q220"/>
      <c r="R220" s="33">
        <v>8.3699999999999997E-2</v>
      </c>
    </row>
    <row r="221" spans="16:18" ht="15" customHeight="1" x14ac:dyDescent="0.2">
      <c r="P221" s="31" t="s">
        <v>294</v>
      </c>
      <c r="Q221"/>
      <c r="R221" s="33">
        <v>8.8379999999999992</v>
      </c>
    </row>
    <row r="222" spans="16:18" ht="15" customHeight="1" x14ac:dyDescent="0.2">
      <c r="P222" s="31" t="s">
        <v>251</v>
      </c>
      <c r="Q222"/>
      <c r="R222" s="33">
        <v>10.885999999999999</v>
      </c>
    </row>
    <row r="223" spans="16:18" ht="15" customHeight="1" x14ac:dyDescent="0.2">
      <c r="P223" s="31" t="s">
        <v>252</v>
      </c>
      <c r="Q223"/>
      <c r="R223" s="33">
        <v>5952.8573500000002</v>
      </c>
    </row>
    <row r="224" spans="16:18" ht="15" customHeight="1" x14ac:dyDescent="0.2">
      <c r="P224" s="31" t="s">
        <v>253</v>
      </c>
      <c r="Q224"/>
      <c r="R224" s="33">
        <v>1.01027</v>
      </c>
    </row>
    <row r="225" spans="16:18" ht="15" customHeight="1" x14ac:dyDescent="0.2">
      <c r="P225" s="31" t="s">
        <v>254</v>
      </c>
      <c r="Q225"/>
      <c r="R225" s="33">
        <v>0.17205000000000001</v>
      </c>
    </row>
    <row r="226" spans="16:18" ht="15" customHeight="1" x14ac:dyDescent="0.2">
      <c r="P226" s="31" t="s">
        <v>255</v>
      </c>
      <c r="Q226"/>
      <c r="R226" s="33">
        <v>221.99</v>
      </c>
    </row>
    <row r="227" spans="16:18" ht="15" customHeight="1" x14ac:dyDescent="0.2">
      <c r="P227" s="31" t="s">
        <v>256</v>
      </c>
      <c r="Q227"/>
      <c r="R227" s="33">
        <v>21.382999999999999</v>
      </c>
    </row>
    <row r="228" spans="16:18" ht="15" customHeight="1" x14ac:dyDescent="0.2">
      <c r="P228" s="31" t="s">
        <v>257</v>
      </c>
      <c r="Q228"/>
      <c r="R228" s="33">
        <v>0.52875000000000005</v>
      </c>
    </row>
    <row r="229" spans="16:18" ht="15" customHeight="1" x14ac:dyDescent="0.2">
      <c r="P229" s="31" t="s">
        <v>258</v>
      </c>
      <c r="Q229"/>
      <c r="R229" s="33">
        <v>2.9260000000000002</v>
      </c>
    </row>
    <row r="230" spans="16:18" ht="15" customHeight="1" x14ac:dyDescent="0.2">
      <c r="P230" s="31" t="s">
        <v>2</v>
      </c>
      <c r="Q230"/>
      <c r="R230" s="33">
        <v>4.4029999999999996</v>
      </c>
    </row>
    <row r="231" spans="16:18" ht="15" customHeight="1" x14ac:dyDescent="0.2">
      <c r="P231" s="31" t="s">
        <v>259</v>
      </c>
      <c r="Q231"/>
      <c r="R231" s="33">
        <v>1.272</v>
      </c>
    </row>
    <row r="232" spans="16:18" ht="15" customHeight="1" x14ac:dyDescent="0.2">
      <c r="P232" s="31" t="s">
        <v>260</v>
      </c>
      <c r="Q232"/>
      <c r="R232" s="33">
        <v>2834.99649</v>
      </c>
    </row>
    <row r="233" spans="16:18" ht="15" customHeight="1" x14ac:dyDescent="0.2">
      <c r="P233" s="31" t="s">
        <v>261</v>
      </c>
      <c r="Q233"/>
      <c r="R233" s="33">
        <v>2.8830000000000001E-2</v>
      </c>
    </row>
    <row r="234" spans="16:18" ht="15" customHeight="1" x14ac:dyDescent="0.2">
      <c r="P234" s="31" t="s">
        <v>262</v>
      </c>
      <c r="Q234"/>
      <c r="R234" s="33">
        <v>0.86304000000000003</v>
      </c>
    </row>
    <row r="235" spans="16:18" ht="15" customHeight="1" x14ac:dyDescent="0.2">
      <c r="P235" s="31" t="s">
        <v>263</v>
      </c>
      <c r="Q235"/>
      <c r="R235" s="33">
        <v>0.60450000000000004</v>
      </c>
    </row>
    <row r="236" spans="16:18" ht="15" customHeight="1" x14ac:dyDescent="0.2">
      <c r="P236" s="31" t="s">
        <v>264</v>
      </c>
      <c r="Q236"/>
      <c r="R236" s="33">
        <v>1.6436599999999999</v>
      </c>
    </row>
    <row r="237" spans="16:18" ht="15" customHeight="1" x14ac:dyDescent="0.2">
      <c r="P237" s="31" t="s">
        <v>70</v>
      </c>
      <c r="Q237"/>
      <c r="R237" s="33" t="s">
        <v>298</v>
      </c>
    </row>
    <row r="238" spans="16:18" ht="15" customHeight="1" x14ac:dyDescent="0.2">
      <c r="P238" s="31" t="s">
        <v>265</v>
      </c>
      <c r="Q238"/>
      <c r="R238" s="33">
        <v>38.518000000000001</v>
      </c>
    </row>
    <row r="239" spans="16:18" ht="15" customHeight="1" x14ac:dyDescent="0.2">
      <c r="P239" s="31" t="s">
        <v>266</v>
      </c>
      <c r="Q239"/>
      <c r="R239" s="33">
        <v>568.00022999999999</v>
      </c>
    </row>
    <row r="240" spans="16:18" ht="15" customHeight="1" x14ac:dyDescent="0.2">
      <c r="P240" s="31" t="s">
        <v>267</v>
      </c>
      <c r="Q240"/>
      <c r="R240" s="33">
        <v>119.30202</v>
      </c>
    </row>
    <row r="241" spans="16:18" ht="15" customHeight="1" x14ac:dyDescent="0.2">
      <c r="P241" s="31" t="s">
        <v>268</v>
      </c>
      <c r="Q241"/>
      <c r="R241" s="33">
        <v>1007.067</v>
      </c>
    </row>
    <row r="242" spans="16:18" ht="15" customHeight="1" x14ac:dyDescent="0.2">
      <c r="P242" s="31" t="s">
        <v>269</v>
      </c>
      <c r="Q242"/>
      <c r="R242" s="33">
        <v>1.302E-2</v>
      </c>
    </row>
    <row r="243" spans="16:18" ht="15" customHeight="1" x14ac:dyDescent="0.2">
      <c r="P243" s="31" t="s">
        <v>270</v>
      </c>
      <c r="Q243"/>
      <c r="R243" s="33">
        <v>17.492999999999999</v>
      </c>
    </row>
    <row r="244" spans="16:18" ht="15" customHeight="1" x14ac:dyDescent="0.2">
      <c r="P244" s="31" t="s">
        <v>271</v>
      </c>
      <c r="Q244"/>
      <c r="R244" s="33">
        <v>386.16899999999998</v>
      </c>
    </row>
    <row r="245" spans="16:18" ht="15" customHeight="1" x14ac:dyDescent="0.2">
      <c r="P245" s="31" t="s">
        <v>272</v>
      </c>
      <c r="Q245"/>
      <c r="R245" s="33">
        <v>3.06772</v>
      </c>
    </row>
    <row r="246" spans="16:18" ht="15" customHeight="1" x14ac:dyDescent="0.2">
      <c r="P246" s="31" t="s">
        <v>273</v>
      </c>
      <c r="Q246"/>
      <c r="R246" s="33">
        <v>2.9580000000000002</v>
      </c>
    </row>
    <row r="247" spans="16:18" ht="15" customHeight="1" x14ac:dyDescent="0.2">
      <c r="P247" s="31" t="s">
        <v>274</v>
      </c>
      <c r="Q247"/>
      <c r="R247" s="33">
        <v>99.247</v>
      </c>
    </row>
    <row r="248" spans="16:18" ht="15" customHeight="1" x14ac:dyDescent="0.2">
      <c r="P248" s="31" t="s">
        <v>275</v>
      </c>
      <c r="Q248"/>
      <c r="R248" s="33">
        <v>0.19064999999999999</v>
      </c>
    </row>
    <row r="249" spans="16:18" ht="15" customHeight="1" x14ac:dyDescent="0.2">
      <c r="P249" s="31" t="s">
        <v>276</v>
      </c>
      <c r="Q249"/>
      <c r="R249" s="33">
        <v>2.8210000000000002</v>
      </c>
    </row>
    <row r="250" spans="16:18" ht="15" customHeight="1" x14ac:dyDescent="0.2">
      <c r="P250" s="31" t="s">
        <v>277</v>
      </c>
      <c r="Q250"/>
      <c r="R250" s="33">
        <v>2.8830000000000001E-2</v>
      </c>
    </row>
    <row r="251" spans="16:18" ht="15" customHeight="1" x14ac:dyDescent="0.2">
      <c r="P251" s="31" t="s">
        <v>278</v>
      </c>
      <c r="Q251"/>
      <c r="R251" s="33">
        <v>2.2425099999999998</v>
      </c>
    </row>
    <row r="252" spans="16:18" ht="15" customHeight="1" x14ac:dyDescent="0.2">
      <c r="P252" s="31" t="s">
        <v>279</v>
      </c>
      <c r="Q252"/>
      <c r="R252" s="33">
        <v>1.6972499999999999</v>
      </c>
    </row>
    <row r="253" spans="16:18" ht="15" customHeight="1" x14ac:dyDescent="0.2">
      <c r="P253" s="31" t="s">
        <v>280</v>
      </c>
      <c r="Q253"/>
      <c r="R253" s="33">
        <v>39.238</v>
      </c>
    </row>
    <row r="254" spans="16:18" ht="15" customHeight="1" x14ac:dyDescent="0.2">
      <c r="P254" s="31" t="s">
        <v>281</v>
      </c>
      <c r="Q254"/>
      <c r="R254" s="33">
        <v>2.7899999999999999E-3</v>
      </c>
    </row>
    <row r="255" spans="16:18" ht="15" customHeight="1" x14ac:dyDescent="0.2">
      <c r="P255" s="31" t="s">
        <v>282</v>
      </c>
      <c r="Q255"/>
      <c r="R255" s="33">
        <v>72.199849999999998</v>
      </c>
    </row>
    <row r="256" spans="16:18" ht="15" customHeight="1" x14ac:dyDescent="0.2">
      <c r="P256" s="31" t="s">
        <v>283</v>
      </c>
      <c r="Q256"/>
      <c r="R256" s="33">
        <v>2.6830500000000002</v>
      </c>
    </row>
    <row r="257" spans="16:18" ht="15" customHeight="1" x14ac:dyDescent="0.2">
      <c r="P257" s="31" t="s">
        <v>284</v>
      </c>
      <c r="Q257"/>
      <c r="R257" s="33">
        <v>48.956099999999999</v>
      </c>
    </row>
    <row r="258" spans="16:18" ht="15" customHeight="1" x14ac:dyDescent="0.2">
      <c r="P258" s="31" t="s">
        <v>285</v>
      </c>
      <c r="Q258"/>
      <c r="R258" s="33">
        <v>0.10137</v>
      </c>
    </row>
    <row r="259" spans="16:18" ht="15" customHeight="1" x14ac:dyDescent="0.2">
      <c r="P259" s="31" t="s">
        <v>286</v>
      </c>
      <c r="Q259"/>
      <c r="R259" s="33">
        <v>36.597999999999999</v>
      </c>
    </row>
    <row r="260" spans="16:18" ht="15" customHeight="1" x14ac:dyDescent="0.2">
      <c r="P260" s="31" t="s">
        <v>287</v>
      </c>
      <c r="Q260"/>
      <c r="R260" s="33">
        <v>6.6030000000000005E-2</v>
      </c>
    </row>
    <row r="261" spans="16:18" ht="15" customHeight="1" x14ac:dyDescent="0.2">
      <c r="P261" s="31" t="s">
        <v>288</v>
      </c>
      <c r="Q261"/>
      <c r="R261" s="33">
        <v>7.9459999999999997</v>
      </c>
    </row>
    <row r="262" spans="16:18" ht="15" customHeight="1" x14ac:dyDescent="0.2">
      <c r="P262" s="31" t="s">
        <v>289</v>
      </c>
      <c r="Q262"/>
      <c r="R262" s="33">
        <v>215.39500000000001</v>
      </c>
    </row>
    <row r="263" spans="16:18" ht="15" customHeight="1" x14ac:dyDescent="0.2">
      <c r="P263" s="31" t="s">
        <v>290</v>
      </c>
      <c r="Q263"/>
      <c r="R263" s="33">
        <v>129.518</v>
      </c>
    </row>
    <row r="264" spans="16:18" ht="15" customHeight="1" x14ac:dyDescent="0.2">
      <c r="P264" s="31" t="s">
        <v>291</v>
      </c>
      <c r="Q264"/>
      <c r="R264" s="33">
        <v>0</v>
      </c>
    </row>
    <row r="265" spans="16:18" ht="15" customHeight="1" x14ac:dyDescent="0.2">
      <c r="P265" s="31" t="s">
        <v>292</v>
      </c>
      <c r="Q265"/>
      <c r="R265" s="33">
        <v>3.9989999999999998E-2</v>
      </c>
    </row>
    <row r="266" spans="16:18" ht="15" customHeight="1" x14ac:dyDescent="0.2">
      <c r="P266" s="31" t="s">
        <v>72</v>
      </c>
      <c r="Q266"/>
      <c r="R266" s="33">
        <v>0.14229</v>
      </c>
    </row>
    <row r="267" spans="16:18" ht="15" customHeight="1" x14ac:dyDescent="0.2">
      <c r="P267" s="31" t="s">
        <v>293</v>
      </c>
      <c r="Q267"/>
      <c r="R267" s="33">
        <v>3.9059999999999997E-2</v>
      </c>
    </row>
    <row r="268" spans="16:18" ht="15" customHeight="1" x14ac:dyDescent="0.2">
      <c r="P268" s="31" t="s">
        <v>297</v>
      </c>
      <c r="Q268"/>
      <c r="R268" s="33">
        <v>59.295000000000002</v>
      </c>
    </row>
    <row r="269" spans="16:18" ht="15" customHeight="1" x14ac:dyDescent="0.2">
      <c r="R269" s="33">
        <v>0</v>
      </c>
    </row>
    <row r="270" spans="16:18" ht="15" customHeight="1" x14ac:dyDescent="0.2">
      <c r="R270" s="33">
        <v>17110.941900000002</v>
      </c>
    </row>
  </sheetData>
  <mergeCells count="19">
    <mergeCell ref="P34:U34"/>
    <mergeCell ref="A34:A36"/>
    <mergeCell ref="D34:D36"/>
    <mergeCell ref="E34:E36"/>
    <mergeCell ref="G34:G36"/>
    <mergeCell ref="H34:H36"/>
    <mergeCell ref="J34:J36"/>
    <mergeCell ref="B34:B36"/>
    <mergeCell ref="F34:F36"/>
    <mergeCell ref="I34:I36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phoneticPr fontId="0" type="noConversion"/>
  <hyperlinks>
    <hyperlink ref="E1" location="Índice!A1" display="Retorna ao Índice" xr:uid="{00000000-0004-0000-0500-000000000000}"/>
  </hyperlinks>
  <printOptions horizontalCentered="1"/>
  <pageMargins left="0.31496062992125984" right="0.31496062992125984" top="1.9685039370078741" bottom="0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1:R66"/>
  <sheetViews>
    <sheetView showGridLines="0" workbookViewId="0">
      <selection activeCell="H33" sqref="H33"/>
    </sheetView>
  </sheetViews>
  <sheetFormatPr defaultRowHeight="15" customHeight="1" x14ac:dyDescent="0.2"/>
  <cols>
    <col min="1" max="1" width="15.7109375" style="5" customWidth="1"/>
    <col min="2" max="3" width="10.7109375" style="5" customWidth="1"/>
    <col min="4" max="4" width="21.140625" style="5" customWidth="1"/>
    <col min="5" max="5" width="15.7109375" style="5" customWidth="1"/>
    <col min="6" max="6" width="10.7109375" style="5" customWidth="1"/>
    <col min="7" max="7" width="17.28515625" style="5" customWidth="1"/>
    <col min="8" max="8" width="16.42578125" style="5" customWidth="1"/>
    <col min="9" max="9" width="11.85546875" style="5" customWidth="1"/>
    <col min="10" max="10" width="22.85546875" style="5" customWidth="1"/>
    <col min="11" max="11" width="7.42578125" style="5" customWidth="1"/>
    <col min="12" max="16384" width="9.140625" style="5"/>
  </cols>
  <sheetData>
    <row r="1" spans="1:10" ht="15" customHeight="1" x14ac:dyDescent="0.2">
      <c r="E1" s="13" t="s">
        <v>60</v>
      </c>
    </row>
    <row r="9" spans="1:10" ht="15" customHeight="1" x14ac:dyDescent="0.2">
      <c r="A9" s="4" t="s">
        <v>363</v>
      </c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316</v>
      </c>
    </row>
    <row r="12" spans="1:10" ht="15" customHeight="1" x14ac:dyDescent="0.2">
      <c r="A12" s="38" t="s">
        <v>313</v>
      </c>
    </row>
    <row r="13" spans="1:10" ht="15" customHeight="1" thickBot="1" x14ac:dyDescent="0.25">
      <c r="A13" s="38"/>
    </row>
    <row r="14" spans="1:10" ht="15" customHeight="1" thickTop="1" x14ac:dyDescent="0.2">
      <c r="A14" s="42"/>
      <c r="B14" s="42"/>
      <c r="C14" s="63">
        <v>2019</v>
      </c>
      <c r="D14" s="43"/>
      <c r="E14" s="42"/>
      <c r="F14" s="63">
        <v>2020</v>
      </c>
      <c r="G14" s="42"/>
      <c r="H14" s="43"/>
      <c r="I14" s="63">
        <v>2019</v>
      </c>
      <c r="J14" s="42"/>
    </row>
    <row r="15" spans="1:10" ht="15" customHeight="1" x14ac:dyDescent="0.2">
      <c r="A15" s="132" t="s">
        <v>37</v>
      </c>
      <c r="B15" s="126" t="s">
        <v>1</v>
      </c>
      <c r="C15" s="12" t="s">
        <v>9</v>
      </c>
      <c r="D15" s="135" t="s">
        <v>300</v>
      </c>
      <c r="E15" s="145" t="s">
        <v>339</v>
      </c>
      <c r="F15" s="126" t="s">
        <v>0</v>
      </c>
      <c r="G15" s="142" t="s">
        <v>340</v>
      </c>
      <c r="H15" s="123" t="s">
        <v>330</v>
      </c>
      <c r="I15" s="126" t="s">
        <v>331</v>
      </c>
      <c r="J15" s="129" t="s">
        <v>332</v>
      </c>
    </row>
    <row r="16" spans="1:10" ht="15" customHeight="1" x14ac:dyDescent="0.2">
      <c r="A16" s="133"/>
      <c r="B16" s="127"/>
      <c r="C16" s="35" t="s">
        <v>297</v>
      </c>
      <c r="D16" s="136"/>
      <c r="E16" s="146"/>
      <c r="F16" s="127"/>
      <c r="G16" s="143"/>
      <c r="H16" s="124"/>
      <c r="I16" s="127"/>
      <c r="J16" s="130"/>
    </row>
    <row r="17" spans="1:10" ht="15" customHeight="1" x14ac:dyDescent="0.2">
      <c r="A17" s="134"/>
      <c r="B17" s="128"/>
      <c r="C17" s="107" t="s">
        <v>40</v>
      </c>
      <c r="D17" s="137"/>
      <c r="E17" s="147" t="s">
        <v>41</v>
      </c>
      <c r="F17" s="128"/>
      <c r="G17" s="144" t="s">
        <v>306</v>
      </c>
      <c r="H17" s="125"/>
      <c r="I17" s="128" t="s">
        <v>40</v>
      </c>
      <c r="J17" s="131"/>
    </row>
    <row r="18" spans="1:10" ht="15" customHeight="1" x14ac:dyDescent="0.2">
      <c r="A18" s="48" t="s">
        <v>5</v>
      </c>
      <c r="B18" s="10">
        <v>846</v>
      </c>
      <c r="C18" s="65">
        <v>0.30199999999999999</v>
      </c>
      <c r="D18" s="44" t="s">
        <v>81</v>
      </c>
      <c r="E18" s="51" t="s">
        <v>5</v>
      </c>
      <c r="F18" s="10">
        <v>97</v>
      </c>
      <c r="G18" s="66" t="s">
        <v>81</v>
      </c>
      <c r="H18" s="48" t="s">
        <v>15</v>
      </c>
      <c r="I18" s="14">
        <v>69.900000000000006</v>
      </c>
      <c r="J18" s="44" t="s">
        <v>139</v>
      </c>
    </row>
    <row r="19" spans="1:10" ht="15" customHeight="1" x14ac:dyDescent="0.2">
      <c r="A19" s="48" t="s">
        <v>15</v>
      </c>
      <c r="B19" s="10">
        <v>399</v>
      </c>
      <c r="C19" s="65">
        <v>0.14299999999999999</v>
      </c>
      <c r="D19" s="44" t="s">
        <v>139</v>
      </c>
      <c r="E19" s="51" t="s">
        <v>15</v>
      </c>
      <c r="F19" s="10">
        <v>61</v>
      </c>
      <c r="G19" s="66" t="s">
        <v>139</v>
      </c>
      <c r="H19" s="55" t="s">
        <v>18</v>
      </c>
      <c r="I19" s="14">
        <v>53.9</v>
      </c>
      <c r="J19" s="45" t="s">
        <v>180</v>
      </c>
    </row>
    <row r="20" spans="1:10" ht="15" customHeight="1" x14ac:dyDescent="0.2">
      <c r="A20" s="48" t="s">
        <v>2</v>
      </c>
      <c r="B20" s="10">
        <v>348</v>
      </c>
      <c r="C20" s="65">
        <v>0.125</v>
      </c>
      <c r="D20" s="44" t="s">
        <v>2</v>
      </c>
      <c r="E20" s="51" t="s">
        <v>2</v>
      </c>
      <c r="F20" s="10">
        <v>48</v>
      </c>
      <c r="G20" s="79" t="s">
        <v>2</v>
      </c>
      <c r="H20" s="55" t="s">
        <v>33</v>
      </c>
      <c r="I20" s="14">
        <v>39.299999999999997</v>
      </c>
      <c r="J20" s="45" t="s">
        <v>161</v>
      </c>
    </row>
    <row r="21" spans="1:10" ht="15" customHeight="1" x14ac:dyDescent="0.2">
      <c r="A21" s="55" t="s">
        <v>10</v>
      </c>
      <c r="B21" s="10">
        <v>209</v>
      </c>
      <c r="C21" s="65">
        <v>7.4999999999999997E-2</v>
      </c>
      <c r="D21" s="44" t="s">
        <v>177</v>
      </c>
      <c r="E21" s="51" t="s">
        <v>12</v>
      </c>
      <c r="F21" s="10">
        <v>32</v>
      </c>
      <c r="G21" s="66" t="s">
        <v>266</v>
      </c>
      <c r="H21" s="55" t="s">
        <v>13</v>
      </c>
      <c r="I21" s="14">
        <v>25.1</v>
      </c>
      <c r="J21" s="45" t="s">
        <v>383</v>
      </c>
    </row>
    <row r="22" spans="1:10" ht="15" customHeight="1" x14ac:dyDescent="0.2">
      <c r="A22" s="48" t="s">
        <v>65</v>
      </c>
      <c r="B22" s="10">
        <v>146</v>
      </c>
      <c r="C22" s="65">
        <v>5.1999999999999998E-2</v>
      </c>
      <c r="D22" s="44" t="s">
        <v>383</v>
      </c>
      <c r="E22" s="51" t="s">
        <v>10</v>
      </c>
      <c r="F22" s="78">
        <v>29</v>
      </c>
      <c r="G22" s="66" t="s">
        <v>177</v>
      </c>
      <c r="H22" s="55" t="s">
        <v>21</v>
      </c>
      <c r="I22" s="14">
        <v>19.2</v>
      </c>
      <c r="J22" s="45" t="s">
        <v>164</v>
      </c>
    </row>
    <row r="23" spans="1:10" ht="15" customHeight="1" x14ac:dyDescent="0.2">
      <c r="A23" s="48" t="s">
        <v>7</v>
      </c>
      <c r="B23" s="10">
        <v>101</v>
      </c>
      <c r="C23" s="65">
        <v>3.5999999999999997E-2</v>
      </c>
      <c r="D23" s="44" t="s">
        <v>77</v>
      </c>
      <c r="E23" s="52" t="s">
        <v>65</v>
      </c>
      <c r="F23" s="78">
        <v>23</v>
      </c>
      <c r="G23" s="66" t="s">
        <v>383</v>
      </c>
      <c r="H23" s="55" t="s">
        <v>5</v>
      </c>
      <c r="I23" s="14">
        <v>18.600000000000001</v>
      </c>
      <c r="J23" s="45" t="s">
        <v>81</v>
      </c>
    </row>
    <row r="24" spans="1:10" ht="15" customHeight="1" x14ac:dyDescent="0.2">
      <c r="A24" s="48" t="s">
        <v>18</v>
      </c>
      <c r="B24" s="10">
        <v>83</v>
      </c>
      <c r="C24" s="65">
        <v>0.03</v>
      </c>
      <c r="D24" s="44" t="s">
        <v>180</v>
      </c>
      <c r="E24" s="51" t="s">
        <v>7</v>
      </c>
      <c r="F24" s="78">
        <v>14</v>
      </c>
      <c r="G24" s="66" t="s">
        <v>77</v>
      </c>
      <c r="H24" s="55" t="s">
        <v>10</v>
      </c>
      <c r="I24" s="14">
        <v>15.7</v>
      </c>
      <c r="J24" s="45" t="s">
        <v>177</v>
      </c>
    </row>
    <row r="25" spans="1:10" ht="15" customHeight="1" x14ac:dyDescent="0.2">
      <c r="A25" s="48" t="s">
        <v>19</v>
      </c>
      <c r="B25" s="10">
        <v>75</v>
      </c>
      <c r="C25" s="65">
        <v>2.7E-2</v>
      </c>
      <c r="D25" s="44" t="s">
        <v>140</v>
      </c>
      <c r="E25" s="51" t="s">
        <v>18</v>
      </c>
      <c r="F25" s="78">
        <v>13</v>
      </c>
      <c r="G25" s="66" t="s">
        <v>180</v>
      </c>
      <c r="H25" s="55" t="s">
        <v>7</v>
      </c>
      <c r="I25" s="14">
        <v>12.3</v>
      </c>
      <c r="J25" s="45" t="s">
        <v>77</v>
      </c>
    </row>
    <row r="26" spans="1:10" ht="15" customHeight="1" x14ac:dyDescent="0.2">
      <c r="A26" s="48" t="s">
        <v>33</v>
      </c>
      <c r="B26" s="10">
        <v>66</v>
      </c>
      <c r="C26" s="65">
        <v>2.4E-2</v>
      </c>
      <c r="D26" s="44" t="s">
        <v>161</v>
      </c>
      <c r="E26" s="51" t="s">
        <v>21</v>
      </c>
      <c r="F26" s="78">
        <v>9</v>
      </c>
      <c r="G26" s="66" t="s">
        <v>164</v>
      </c>
      <c r="H26" s="55" t="s">
        <v>19</v>
      </c>
      <c r="I26" s="14">
        <v>6.1</v>
      </c>
      <c r="J26" s="45" t="s">
        <v>140</v>
      </c>
    </row>
    <row r="27" spans="1:10" ht="15" customHeight="1" x14ac:dyDescent="0.2">
      <c r="A27" s="48" t="s">
        <v>21</v>
      </c>
      <c r="B27" s="10">
        <v>64</v>
      </c>
      <c r="C27" s="65">
        <v>2.3E-2</v>
      </c>
      <c r="D27" s="44" t="s">
        <v>164</v>
      </c>
      <c r="E27" s="52" t="s">
        <v>19</v>
      </c>
      <c r="F27" s="78">
        <v>8</v>
      </c>
      <c r="G27" s="79" t="s">
        <v>140</v>
      </c>
      <c r="H27" s="55" t="s">
        <v>2</v>
      </c>
      <c r="I27" s="14">
        <v>4.5999999999999996</v>
      </c>
      <c r="J27" s="45" t="s">
        <v>2</v>
      </c>
    </row>
    <row r="28" spans="1:10" ht="15" customHeight="1" x14ac:dyDescent="0.2">
      <c r="A28" s="49" t="s">
        <v>8</v>
      </c>
      <c r="B28" s="80">
        <v>456</v>
      </c>
      <c r="C28" s="68">
        <v>0.16300000000000001</v>
      </c>
      <c r="D28" s="69" t="s">
        <v>301</v>
      </c>
      <c r="E28" s="53" t="s">
        <v>8</v>
      </c>
      <c r="F28" s="80">
        <v>60</v>
      </c>
      <c r="G28" s="70" t="s">
        <v>301</v>
      </c>
      <c r="H28" s="56" t="s">
        <v>354</v>
      </c>
      <c r="I28" s="67">
        <v>9.1</v>
      </c>
      <c r="J28" s="71" t="s">
        <v>355</v>
      </c>
    </row>
    <row r="29" spans="1:10" ht="15" customHeight="1" thickBot="1" x14ac:dyDescent="0.25">
      <c r="A29" s="50" t="s">
        <v>9</v>
      </c>
      <c r="B29" s="83">
        <v>2790</v>
      </c>
      <c r="C29" s="84">
        <v>1</v>
      </c>
      <c r="D29" s="73" t="s">
        <v>297</v>
      </c>
      <c r="E29" s="54" t="s">
        <v>9</v>
      </c>
      <c r="F29" s="83">
        <v>393</v>
      </c>
      <c r="G29" s="74" t="s">
        <v>297</v>
      </c>
      <c r="H29" s="57" t="s">
        <v>9</v>
      </c>
      <c r="I29" s="72">
        <v>10.3</v>
      </c>
      <c r="J29" s="75" t="s">
        <v>297</v>
      </c>
    </row>
    <row r="30" spans="1:10" ht="15" customHeight="1" thickTop="1" x14ac:dyDescent="0.2">
      <c r="A30" s="1" t="s">
        <v>47</v>
      </c>
    </row>
    <row r="31" spans="1:10" ht="15" customHeight="1" x14ac:dyDescent="0.2">
      <c r="A31" s="1" t="s">
        <v>333</v>
      </c>
      <c r="H31" s="55"/>
      <c r="I31" s="45"/>
    </row>
    <row r="32" spans="1:10" ht="15" customHeight="1" x14ac:dyDescent="0.2">
      <c r="A32" s="39" t="s">
        <v>334</v>
      </c>
      <c r="E32" s="55"/>
      <c r="F32" s="45"/>
      <c r="H32" s="55"/>
      <c r="I32" s="45"/>
    </row>
    <row r="33" spans="1:11" ht="15" customHeight="1" x14ac:dyDescent="0.2">
      <c r="A33" s="1" t="s">
        <v>335</v>
      </c>
    </row>
    <row r="34" spans="1:11" ht="15" customHeight="1" x14ac:dyDescent="0.2">
      <c r="A34" s="39" t="s">
        <v>336</v>
      </c>
    </row>
    <row r="35" spans="1:11" ht="15" customHeight="1" x14ac:dyDescent="0.2">
      <c r="A35" s="5" t="s">
        <v>337</v>
      </c>
    </row>
    <row r="36" spans="1:11" ht="15" customHeight="1" x14ac:dyDescent="0.2">
      <c r="A36" s="39" t="s">
        <v>338</v>
      </c>
    </row>
    <row r="37" spans="1:11" ht="15" customHeight="1" x14ac:dyDescent="0.2">
      <c r="A37" s="38"/>
    </row>
    <row r="38" spans="1:11" ht="15" customHeight="1" x14ac:dyDescent="0.2">
      <c r="A38" s="38"/>
    </row>
    <row r="39" spans="1:11" ht="15" customHeight="1" thickBot="1" x14ac:dyDescent="0.25">
      <c r="A39" s="4"/>
    </row>
    <row r="40" spans="1:11" ht="15" customHeight="1" thickTop="1" x14ac:dyDescent="0.2">
      <c r="A40" s="42"/>
      <c r="B40" s="42"/>
      <c r="C40" s="63">
        <v>2018</v>
      </c>
      <c r="D40" s="43"/>
      <c r="E40" s="42"/>
      <c r="F40" s="63">
        <v>2018</v>
      </c>
      <c r="G40" s="42"/>
      <c r="H40" s="43"/>
      <c r="I40" s="63">
        <v>2018</v>
      </c>
      <c r="J40" s="42"/>
    </row>
    <row r="41" spans="1:11" ht="15" customHeight="1" x14ac:dyDescent="0.2">
      <c r="A41" s="132" t="s">
        <v>37</v>
      </c>
      <c r="B41" s="126" t="s">
        <v>1</v>
      </c>
      <c r="C41" s="12" t="s">
        <v>9</v>
      </c>
      <c r="D41" s="135" t="s">
        <v>300</v>
      </c>
      <c r="E41" s="145" t="s">
        <v>339</v>
      </c>
      <c r="F41" s="126" t="s">
        <v>0</v>
      </c>
      <c r="G41" s="142" t="s">
        <v>340</v>
      </c>
      <c r="H41" s="123" t="s">
        <v>330</v>
      </c>
      <c r="I41" s="126" t="s">
        <v>331</v>
      </c>
      <c r="J41" s="129" t="s">
        <v>332</v>
      </c>
      <c r="K41" s="7"/>
    </row>
    <row r="42" spans="1:11" ht="15" customHeight="1" x14ac:dyDescent="0.2">
      <c r="A42" s="133"/>
      <c r="B42" s="127"/>
      <c r="C42" s="35" t="s">
        <v>297</v>
      </c>
      <c r="D42" s="136"/>
      <c r="E42" s="146"/>
      <c r="F42" s="127"/>
      <c r="G42" s="143"/>
      <c r="H42" s="124"/>
      <c r="I42" s="127"/>
      <c r="J42" s="130"/>
      <c r="K42" s="7"/>
    </row>
    <row r="43" spans="1:11" ht="15" customHeight="1" x14ac:dyDescent="0.2">
      <c r="A43" s="134"/>
      <c r="B43" s="128"/>
      <c r="C43" s="107" t="s">
        <v>40</v>
      </c>
      <c r="D43" s="137"/>
      <c r="E43" s="147" t="s">
        <v>41</v>
      </c>
      <c r="F43" s="128"/>
      <c r="G43" s="144" t="s">
        <v>306</v>
      </c>
      <c r="H43" s="125"/>
      <c r="I43" s="128" t="s">
        <v>40</v>
      </c>
      <c r="J43" s="131"/>
      <c r="K43" s="11"/>
    </row>
    <row r="44" spans="1:11" ht="15" customHeight="1" x14ac:dyDescent="0.2">
      <c r="A44" s="48" t="s">
        <v>5</v>
      </c>
      <c r="B44" s="10">
        <v>841</v>
      </c>
      <c r="C44" s="65">
        <v>0.31</v>
      </c>
      <c r="D44" s="44" t="s">
        <v>81</v>
      </c>
      <c r="E44" s="51" t="s">
        <v>5</v>
      </c>
      <c r="F44" s="10">
        <v>99</v>
      </c>
      <c r="G44" s="66" t="s">
        <v>81</v>
      </c>
      <c r="H44" s="48" t="s">
        <v>15</v>
      </c>
      <c r="I44" s="14">
        <v>71</v>
      </c>
      <c r="J44" s="44" t="s">
        <v>139</v>
      </c>
      <c r="K44" s="11"/>
    </row>
    <row r="45" spans="1:11" ht="15" customHeight="1" x14ac:dyDescent="0.2">
      <c r="A45" s="48" t="s">
        <v>15</v>
      </c>
      <c r="B45" s="10">
        <v>413</v>
      </c>
      <c r="C45" s="65">
        <v>0.152</v>
      </c>
      <c r="D45" s="44" t="s">
        <v>139</v>
      </c>
      <c r="E45" s="51" t="s">
        <v>15</v>
      </c>
      <c r="F45" s="10">
        <v>63</v>
      </c>
      <c r="G45" s="66" t="s">
        <v>139</v>
      </c>
      <c r="H45" s="55" t="s">
        <v>18</v>
      </c>
      <c r="I45" s="14">
        <v>52.8</v>
      </c>
      <c r="J45" s="45" t="s">
        <v>180</v>
      </c>
      <c r="K45" s="7"/>
    </row>
    <row r="46" spans="1:11" ht="15" customHeight="1" x14ac:dyDescent="0.2">
      <c r="A46" s="48" t="s">
        <v>2</v>
      </c>
      <c r="B46" s="10">
        <v>295</v>
      </c>
      <c r="C46" s="65">
        <v>0.109</v>
      </c>
      <c r="D46" s="44" t="s">
        <v>2</v>
      </c>
      <c r="E46" s="51" t="s">
        <v>2</v>
      </c>
      <c r="F46" s="10">
        <v>43</v>
      </c>
      <c r="G46" s="79" t="s">
        <v>2</v>
      </c>
      <c r="H46" s="55" t="s">
        <v>33</v>
      </c>
      <c r="I46" s="14">
        <v>42</v>
      </c>
      <c r="J46" s="45" t="s">
        <v>161</v>
      </c>
    </row>
    <row r="47" spans="1:11" ht="15" customHeight="1" x14ac:dyDescent="0.2">
      <c r="A47" s="55" t="s">
        <v>10</v>
      </c>
      <c r="B47" s="10">
        <v>205</v>
      </c>
      <c r="C47" s="65">
        <v>7.4999999999999997E-2</v>
      </c>
      <c r="D47" s="44" t="s">
        <v>177</v>
      </c>
      <c r="E47" s="51" t="s">
        <v>12</v>
      </c>
      <c r="F47" s="10">
        <v>37</v>
      </c>
      <c r="G47" s="66" t="s">
        <v>266</v>
      </c>
      <c r="H47" s="55" t="s">
        <v>13</v>
      </c>
      <c r="I47" s="14">
        <v>22.6</v>
      </c>
      <c r="J47" s="45" t="s">
        <v>383</v>
      </c>
      <c r="K47" s="7"/>
    </row>
    <row r="48" spans="1:11" ht="15" customHeight="1" x14ac:dyDescent="0.2">
      <c r="A48" s="48" t="s">
        <v>65</v>
      </c>
      <c r="B48" s="10">
        <v>134</v>
      </c>
      <c r="C48" s="65">
        <v>4.9000000000000002E-2</v>
      </c>
      <c r="D48" s="44" t="s">
        <v>383</v>
      </c>
      <c r="E48" s="51" t="s">
        <v>10</v>
      </c>
      <c r="F48" s="78">
        <v>27</v>
      </c>
      <c r="G48" s="66" t="s">
        <v>177</v>
      </c>
      <c r="H48" s="55" t="s">
        <v>21</v>
      </c>
      <c r="I48" s="14">
        <v>19.5</v>
      </c>
      <c r="J48" s="45" t="s">
        <v>164</v>
      </c>
      <c r="K48" s="7"/>
    </row>
    <row r="49" spans="1:11" ht="15" customHeight="1" x14ac:dyDescent="0.2">
      <c r="A49" s="48" t="s">
        <v>7</v>
      </c>
      <c r="B49" s="10">
        <v>101</v>
      </c>
      <c r="C49" s="65">
        <v>3.6999999999999998E-2</v>
      </c>
      <c r="D49" s="44" t="s">
        <v>77</v>
      </c>
      <c r="E49" s="52" t="s">
        <v>65</v>
      </c>
      <c r="F49" s="78">
        <v>22</v>
      </c>
      <c r="G49" s="66" t="s">
        <v>383</v>
      </c>
      <c r="H49" s="55" t="s">
        <v>5</v>
      </c>
      <c r="I49" s="14">
        <v>18.899999999999999</v>
      </c>
      <c r="J49" s="45" t="s">
        <v>81</v>
      </c>
      <c r="K49" s="7"/>
    </row>
    <row r="50" spans="1:11" ht="15" customHeight="1" x14ac:dyDescent="0.2">
      <c r="A50" s="48" t="s">
        <v>18</v>
      </c>
      <c r="B50" s="10">
        <v>84</v>
      </c>
      <c r="C50" s="65">
        <v>3.1E-2</v>
      </c>
      <c r="D50" s="44" t="s">
        <v>180</v>
      </c>
      <c r="E50" s="51" t="s">
        <v>7</v>
      </c>
      <c r="F50" s="78">
        <v>14</v>
      </c>
      <c r="G50" s="66" t="s">
        <v>77</v>
      </c>
      <c r="H50" s="55" t="s">
        <v>10</v>
      </c>
      <c r="I50" s="14">
        <v>18.399999999999999</v>
      </c>
      <c r="J50" s="45" t="s">
        <v>177</v>
      </c>
      <c r="K50" s="7"/>
    </row>
    <row r="51" spans="1:11" ht="15" customHeight="1" x14ac:dyDescent="0.2">
      <c r="A51" s="48" t="s">
        <v>19</v>
      </c>
      <c r="B51" s="10">
        <v>76</v>
      </c>
      <c r="C51" s="65">
        <v>2.8000000000000001E-2</v>
      </c>
      <c r="D51" s="44" t="s">
        <v>140</v>
      </c>
      <c r="E51" s="51" t="s">
        <v>18</v>
      </c>
      <c r="F51" s="78">
        <v>13</v>
      </c>
      <c r="G51" s="66" t="s">
        <v>180</v>
      </c>
      <c r="H51" s="55" t="s">
        <v>7</v>
      </c>
      <c r="I51" s="14">
        <v>15.4</v>
      </c>
      <c r="J51" s="45" t="s">
        <v>77</v>
      </c>
    </row>
    <row r="52" spans="1:11" ht="15" customHeight="1" x14ac:dyDescent="0.2">
      <c r="A52" s="48" t="s">
        <v>33</v>
      </c>
      <c r="B52" s="10">
        <v>69</v>
      </c>
      <c r="C52" s="65">
        <v>2.5000000000000001E-2</v>
      </c>
      <c r="D52" s="44" t="s">
        <v>161</v>
      </c>
      <c r="E52" s="52" t="s">
        <v>19</v>
      </c>
      <c r="F52" s="78">
        <v>10</v>
      </c>
      <c r="G52" s="79" t="s">
        <v>140</v>
      </c>
      <c r="H52" s="55" t="s">
        <v>19</v>
      </c>
      <c r="I52" s="14">
        <v>11.8</v>
      </c>
      <c r="J52" s="45" t="s">
        <v>140</v>
      </c>
      <c r="K52" s="7"/>
    </row>
    <row r="53" spans="1:11" ht="15" customHeight="1" x14ac:dyDescent="0.2">
      <c r="A53" s="48" t="s">
        <v>21</v>
      </c>
      <c r="B53" s="10">
        <v>65</v>
      </c>
      <c r="C53" s="65">
        <v>2.4E-2</v>
      </c>
      <c r="D53" s="44" t="s">
        <v>164</v>
      </c>
      <c r="E53" s="51" t="s">
        <v>21</v>
      </c>
      <c r="F53" s="78">
        <v>9</v>
      </c>
      <c r="G53" s="66" t="s">
        <v>164</v>
      </c>
      <c r="H53" s="55" t="s">
        <v>2</v>
      </c>
      <c r="I53" s="14">
        <v>4.0999999999999996</v>
      </c>
      <c r="J53" s="45" t="s">
        <v>2</v>
      </c>
      <c r="K53" s="7"/>
    </row>
    <row r="54" spans="1:11" ht="15" customHeight="1" x14ac:dyDescent="0.2">
      <c r="A54" s="49" t="s">
        <v>8</v>
      </c>
      <c r="B54" s="80">
        <v>427</v>
      </c>
      <c r="C54" s="68">
        <v>0.16</v>
      </c>
      <c r="D54" s="69" t="s">
        <v>301</v>
      </c>
      <c r="E54" s="53" t="s">
        <v>8</v>
      </c>
      <c r="F54" s="80">
        <v>60</v>
      </c>
      <c r="G54" s="70" t="s">
        <v>301</v>
      </c>
      <c r="H54" s="56" t="s">
        <v>354</v>
      </c>
      <c r="I54" s="67">
        <v>7.6</v>
      </c>
      <c r="J54" s="71" t="s">
        <v>355</v>
      </c>
      <c r="K54" s="7"/>
    </row>
    <row r="55" spans="1:11" ht="15" customHeight="1" thickBot="1" x14ac:dyDescent="0.25">
      <c r="A55" s="50" t="s">
        <v>9</v>
      </c>
      <c r="B55" s="83">
        <v>2710</v>
      </c>
      <c r="C55" s="84">
        <v>1</v>
      </c>
      <c r="D55" s="73" t="s">
        <v>297</v>
      </c>
      <c r="E55" s="54" t="s">
        <v>9</v>
      </c>
      <c r="F55" s="83">
        <v>397</v>
      </c>
      <c r="G55" s="74" t="s">
        <v>297</v>
      </c>
      <c r="H55" s="57" t="s">
        <v>9</v>
      </c>
      <c r="I55" s="72">
        <v>10.1</v>
      </c>
      <c r="J55" s="75" t="s">
        <v>297</v>
      </c>
      <c r="K55" s="7"/>
    </row>
    <row r="56" spans="1:11" ht="15" customHeight="1" thickTop="1" x14ac:dyDescent="0.2">
      <c r="A56" s="1" t="s">
        <v>47</v>
      </c>
      <c r="K56" s="12"/>
    </row>
    <row r="57" spans="1:11" ht="15" customHeight="1" x14ac:dyDescent="0.2">
      <c r="A57" s="1" t="s">
        <v>333</v>
      </c>
      <c r="H57" s="55"/>
      <c r="I57" s="45"/>
    </row>
    <row r="58" spans="1:11" ht="15" customHeight="1" x14ac:dyDescent="0.2">
      <c r="A58" s="39" t="s">
        <v>334</v>
      </c>
      <c r="E58" s="55"/>
      <c r="F58" s="45"/>
      <c r="H58" s="55"/>
      <c r="I58" s="45"/>
    </row>
    <row r="59" spans="1:11" ht="15" customHeight="1" x14ac:dyDescent="0.2">
      <c r="A59" s="1" t="s">
        <v>335</v>
      </c>
    </row>
    <row r="60" spans="1:11" ht="15" customHeight="1" x14ac:dyDescent="0.2">
      <c r="A60" s="39" t="s">
        <v>336</v>
      </c>
    </row>
    <row r="61" spans="1:11" ht="15" customHeight="1" x14ac:dyDescent="0.2">
      <c r="A61" s="5" t="s">
        <v>337</v>
      </c>
    </row>
    <row r="62" spans="1:11" ht="15" customHeight="1" x14ac:dyDescent="0.2">
      <c r="A62" s="39" t="s">
        <v>338</v>
      </c>
    </row>
    <row r="65" spans="14:18" ht="15" customHeight="1" x14ac:dyDescent="0.2">
      <c r="N65" s="16"/>
      <c r="O65"/>
      <c r="P65"/>
      <c r="Q65"/>
      <c r="R65"/>
    </row>
    <row r="66" spans="14:18" ht="15" customHeight="1" x14ac:dyDescent="0.2">
      <c r="N66" s="16"/>
      <c r="O66"/>
      <c r="P66"/>
      <c r="Q66"/>
      <c r="R66"/>
    </row>
  </sheetData>
  <mergeCells count="18">
    <mergeCell ref="A41:A43"/>
    <mergeCell ref="D41:D43"/>
    <mergeCell ref="H41:H43"/>
    <mergeCell ref="J41:J43"/>
    <mergeCell ref="F41:F43"/>
    <mergeCell ref="B41:B43"/>
    <mergeCell ref="E41:E43"/>
    <mergeCell ref="G41:G43"/>
    <mergeCell ref="I41:I43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phoneticPr fontId="0" type="noConversion"/>
  <hyperlinks>
    <hyperlink ref="E1" location="Índice!A1" display="Retorna ao Índice" xr:uid="{00000000-0004-0000-0600-000000000000}"/>
  </hyperlinks>
  <printOptions horizontalCentered="1"/>
  <pageMargins left="0.31496062992125984" right="0.31496062992125984" top="1.9685039370078741" bottom="0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/>
  <dimension ref="A1:R70"/>
  <sheetViews>
    <sheetView showGridLines="0" workbookViewId="0">
      <selection activeCell="H33" sqref="H33"/>
    </sheetView>
  </sheetViews>
  <sheetFormatPr defaultRowHeight="15" customHeight="1" x14ac:dyDescent="0.2"/>
  <cols>
    <col min="1" max="1" width="15.7109375" style="5" customWidth="1"/>
    <col min="2" max="3" width="10.7109375" style="5" customWidth="1"/>
    <col min="4" max="4" width="20.140625" style="5" customWidth="1"/>
    <col min="5" max="5" width="15.7109375" style="5" customWidth="1"/>
    <col min="6" max="6" width="10.7109375" style="5" customWidth="1"/>
    <col min="7" max="7" width="19" style="5" customWidth="1"/>
    <col min="8" max="8" width="15.7109375" style="5" customWidth="1"/>
    <col min="9" max="9" width="10.7109375" style="5" customWidth="1"/>
    <col min="10" max="10" width="22.42578125" style="5" customWidth="1"/>
    <col min="11" max="11" width="3.7109375" style="5" customWidth="1"/>
    <col min="12" max="12" width="7.42578125" style="5" customWidth="1"/>
    <col min="13" max="16384" width="9.140625" style="5"/>
  </cols>
  <sheetData>
    <row r="1" spans="1:10" ht="15" customHeight="1" x14ac:dyDescent="0.2">
      <c r="E1" s="13" t="s">
        <v>60</v>
      </c>
    </row>
    <row r="6" spans="1:10" ht="15" customHeight="1" x14ac:dyDescent="0.2">
      <c r="H6" s="55"/>
      <c r="I6" s="14"/>
      <c r="J6" s="45"/>
    </row>
    <row r="9" spans="1:10" ht="15" customHeight="1" x14ac:dyDescent="0.2">
      <c r="A9" s="4" t="s">
        <v>364</v>
      </c>
    </row>
    <row r="10" spans="1:10" ht="15" customHeight="1" x14ac:dyDescent="0.2">
      <c r="A10" s="38" t="s">
        <v>311</v>
      </c>
    </row>
    <row r="11" spans="1:10" ht="15" customHeight="1" x14ac:dyDescent="0.2">
      <c r="A11" s="4" t="s">
        <v>317</v>
      </c>
    </row>
    <row r="12" spans="1:10" ht="15" customHeight="1" x14ac:dyDescent="0.2">
      <c r="A12" s="38" t="s">
        <v>314</v>
      </c>
      <c r="B12" s="48"/>
      <c r="C12" s="10"/>
      <c r="D12" s="65"/>
      <c r="H12" s="55"/>
      <c r="I12" s="14"/>
      <c r="J12" s="45"/>
    </row>
    <row r="13" spans="1:10" ht="15" customHeight="1" thickBot="1" x14ac:dyDescent="0.25">
      <c r="A13" s="38"/>
      <c r="B13" s="48"/>
      <c r="C13" s="10"/>
      <c r="D13" s="65"/>
      <c r="H13" s="55"/>
      <c r="I13" s="14"/>
      <c r="J13" s="45"/>
    </row>
    <row r="14" spans="1:10" ht="15" customHeight="1" thickTop="1" x14ac:dyDescent="0.2">
      <c r="A14" s="42"/>
      <c r="B14" s="42"/>
      <c r="C14" s="63">
        <v>2019</v>
      </c>
      <c r="D14" s="43"/>
      <c r="E14" s="42"/>
      <c r="F14" s="42">
        <v>2019</v>
      </c>
      <c r="G14" s="42"/>
      <c r="H14" s="43"/>
      <c r="I14" s="42">
        <v>2019</v>
      </c>
      <c r="J14" s="42"/>
    </row>
    <row r="15" spans="1:10" ht="15" customHeight="1" x14ac:dyDescent="0.2">
      <c r="A15" s="133" t="s">
        <v>37</v>
      </c>
      <c r="B15" s="126" t="s">
        <v>1</v>
      </c>
      <c r="C15" s="12" t="s">
        <v>9</v>
      </c>
      <c r="D15" s="138" t="s">
        <v>300</v>
      </c>
      <c r="E15" s="145" t="s">
        <v>374</v>
      </c>
      <c r="F15" s="126" t="s">
        <v>0</v>
      </c>
      <c r="G15" s="142" t="s">
        <v>341</v>
      </c>
      <c r="H15" s="133" t="s">
        <v>375</v>
      </c>
      <c r="I15" s="127" t="s">
        <v>376</v>
      </c>
      <c r="J15" s="130" t="s">
        <v>377</v>
      </c>
    </row>
    <row r="16" spans="1:10" ht="15" customHeight="1" x14ac:dyDescent="0.2">
      <c r="A16" s="133"/>
      <c r="B16" s="127"/>
      <c r="C16" s="35" t="s">
        <v>297</v>
      </c>
      <c r="D16" s="138"/>
      <c r="E16" s="124"/>
      <c r="F16" s="127"/>
      <c r="G16" s="121"/>
      <c r="H16" s="133"/>
      <c r="I16" s="127" t="s">
        <v>320</v>
      </c>
      <c r="J16" s="130"/>
    </row>
    <row r="17" spans="1:10" ht="15" customHeight="1" x14ac:dyDescent="0.2">
      <c r="A17" s="134"/>
      <c r="B17" s="128"/>
      <c r="C17" s="107" t="s">
        <v>40</v>
      </c>
      <c r="D17" s="139"/>
      <c r="E17" s="125" t="s">
        <v>48</v>
      </c>
      <c r="F17" s="128"/>
      <c r="G17" s="122" t="s">
        <v>307</v>
      </c>
      <c r="H17" s="134"/>
      <c r="I17" s="128" t="s">
        <v>40</v>
      </c>
      <c r="J17" s="131"/>
    </row>
    <row r="18" spans="1:10" ht="15" customHeight="1" x14ac:dyDescent="0.2">
      <c r="A18" s="48" t="s">
        <v>2</v>
      </c>
      <c r="B18" s="10">
        <v>1307</v>
      </c>
      <c r="C18" s="65">
        <v>0.30099999999999999</v>
      </c>
      <c r="D18" s="44" t="s">
        <v>2</v>
      </c>
      <c r="E18" s="51" t="s">
        <v>2</v>
      </c>
      <c r="F18" s="5">
        <v>356</v>
      </c>
      <c r="G18" s="66" t="s">
        <v>2</v>
      </c>
      <c r="H18" s="48" t="s">
        <v>35</v>
      </c>
      <c r="I18" s="14">
        <v>9.34</v>
      </c>
      <c r="J18" s="44" t="s">
        <v>154</v>
      </c>
    </row>
    <row r="19" spans="1:10" ht="15" customHeight="1" x14ac:dyDescent="0.2">
      <c r="A19" s="48" t="s">
        <v>28</v>
      </c>
      <c r="B19" s="10">
        <v>398</v>
      </c>
      <c r="C19" s="65">
        <v>9.1999999999999998E-2</v>
      </c>
      <c r="D19" s="44" t="s">
        <v>90</v>
      </c>
      <c r="E19" s="51" t="s">
        <v>28</v>
      </c>
      <c r="F19" s="5">
        <v>110</v>
      </c>
      <c r="G19" s="66" t="s">
        <v>90</v>
      </c>
      <c r="H19" s="55" t="s">
        <v>28</v>
      </c>
      <c r="I19" s="14">
        <v>63.5</v>
      </c>
      <c r="J19" s="45" t="s">
        <v>90</v>
      </c>
    </row>
    <row r="20" spans="1:10" ht="15" customHeight="1" x14ac:dyDescent="0.2">
      <c r="A20" s="48" t="s">
        <v>7</v>
      </c>
      <c r="B20" s="10">
        <v>380</v>
      </c>
      <c r="C20" s="65">
        <v>8.7999999999999995E-2</v>
      </c>
      <c r="D20" s="44" t="s">
        <v>77</v>
      </c>
      <c r="E20" s="51" t="s">
        <v>5</v>
      </c>
      <c r="F20" s="5">
        <v>103</v>
      </c>
      <c r="G20" s="66" t="s">
        <v>81</v>
      </c>
      <c r="H20" s="55" t="s">
        <v>7</v>
      </c>
      <c r="I20" s="14">
        <v>58.8</v>
      </c>
      <c r="J20" s="45" t="s">
        <v>77</v>
      </c>
    </row>
    <row r="21" spans="1:10" ht="15" customHeight="1" x14ac:dyDescent="0.2">
      <c r="A21" s="48" t="s">
        <v>5</v>
      </c>
      <c r="B21" s="10">
        <v>311</v>
      </c>
      <c r="C21" s="65">
        <v>7.1999999999999995E-2</v>
      </c>
      <c r="D21" s="44" t="s">
        <v>81</v>
      </c>
      <c r="E21" s="51" t="s">
        <v>7</v>
      </c>
      <c r="F21" s="5">
        <v>81</v>
      </c>
      <c r="G21" s="79" t="s">
        <v>77</v>
      </c>
      <c r="H21" s="55" t="s">
        <v>51</v>
      </c>
      <c r="I21" s="5">
        <v>29.2</v>
      </c>
      <c r="J21" s="45" t="s">
        <v>163</v>
      </c>
    </row>
    <row r="22" spans="1:10" ht="15" customHeight="1" x14ac:dyDescent="0.2">
      <c r="A22" s="48" t="s">
        <v>10</v>
      </c>
      <c r="B22" s="10">
        <v>197</v>
      </c>
      <c r="C22" s="65">
        <v>4.4999999999999998E-2</v>
      </c>
      <c r="D22" s="44" t="s">
        <v>177</v>
      </c>
      <c r="E22" s="52" t="s">
        <v>10</v>
      </c>
      <c r="F22" s="5">
        <v>54</v>
      </c>
      <c r="G22" s="66" t="s">
        <v>177</v>
      </c>
      <c r="H22" s="55" t="s">
        <v>408</v>
      </c>
      <c r="I22" s="14">
        <v>27.8</v>
      </c>
      <c r="J22" s="45" t="s">
        <v>409</v>
      </c>
    </row>
    <row r="23" spans="1:10" ht="15" customHeight="1" x14ac:dyDescent="0.2">
      <c r="A23" s="48" t="s">
        <v>16</v>
      </c>
      <c r="B23" s="10">
        <v>172</v>
      </c>
      <c r="C23" s="65">
        <v>0.04</v>
      </c>
      <c r="D23" s="44" t="s">
        <v>70</v>
      </c>
      <c r="E23" s="51" t="s">
        <v>12</v>
      </c>
      <c r="F23" s="5">
        <v>50</v>
      </c>
      <c r="G23" s="66" t="s">
        <v>266</v>
      </c>
      <c r="H23" s="55" t="s">
        <v>10</v>
      </c>
      <c r="I23" s="14">
        <v>17.5</v>
      </c>
      <c r="J23" s="45" t="s">
        <v>177</v>
      </c>
    </row>
    <row r="24" spans="1:10" ht="15" customHeight="1" x14ac:dyDescent="0.2">
      <c r="A24" s="48" t="s">
        <v>35</v>
      </c>
      <c r="B24" s="5">
        <v>126</v>
      </c>
      <c r="C24" s="65">
        <v>2.9000000000000001E-2</v>
      </c>
      <c r="D24" s="44" t="s">
        <v>154</v>
      </c>
      <c r="E24" s="52" t="s">
        <v>16</v>
      </c>
      <c r="F24" s="5">
        <v>49</v>
      </c>
      <c r="G24" s="66" t="s">
        <v>70</v>
      </c>
      <c r="H24" s="55" t="s">
        <v>2</v>
      </c>
      <c r="I24" s="14">
        <v>17.399999999999999</v>
      </c>
      <c r="J24" s="45" t="s">
        <v>2</v>
      </c>
    </row>
    <row r="25" spans="1:10" ht="15" customHeight="1" x14ac:dyDescent="0.2">
      <c r="A25" s="48" t="s">
        <v>51</v>
      </c>
      <c r="B25" s="10">
        <v>89</v>
      </c>
      <c r="C25" s="65">
        <v>2.1000000000000001E-2</v>
      </c>
      <c r="D25" s="44" t="s">
        <v>163</v>
      </c>
      <c r="E25" s="52" t="s">
        <v>35</v>
      </c>
      <c r="F25" s="5">
        <v>33</v>
      </c>
      <c r="G25" s="79" t="s">
        <v>154</v>
      </c>
      <c r="H25" s="55" t="s">
        <v>16</v>
      </c>
      <c r="I25" s="14">
        <v>10.6</v>
      </c>
      <c r="J25" s="45" t="s">
        <v>70</v>
      </c>
    </row>
    <row r="26" spans="1:10" ht="15" customHeight="1" x14ac:dyDescent="0.2">
      <c r="A26" s="48" t="s">
        <v>12</v>
      </c>
      <c r="B26" s="5">
        <v>87</v>
      </c>
      <c r="C26" s="65">
        <v>0.02</v>
      </c>
      <c r="D26" s="44" t="s">
        <v>266</v>
      </c>
      <c r="E26" s="52" t="s">
        <v>51</v>
      </c>
      <c r="F26" s="5">
        <v>29</v>
      </c>
      <c r="G26" s="79" t="s">
        <v>163</v>
      </c>
      <c r="H26" s="55" t="s">
        <v>12</v>
      </c>
      <c r="I26" s="14">
        <v>8.4</v>
      </c>
      <c r="J26" s="45" t="s">
        <v>266</v>
      </c>
    </row>
    <row r="27" spans="1:10" ht="15" customHeight="1" x14ac:dyDescent="0.2">
      <c r="A27" s="48" t="s">
        <v>408</v>
      </c>
      <c r="B27" s="10">
        <v>66</v>
      </c>
      <c r="C27" s="65">
        <v>1.4999999999999999E-2</v>
      </c>
      <c r="D27" s="44" t="s">
        <v>409</v>
      </c>
      <c r="E27" s="51" t="s">
        <v>15</v>
      </c>
      <c r="F27" s="5">
        <v>26</v>
      </c>
      <c r="G27" s="66" t="s">
        <v>139</v>
      </c>
      <c r="H27" s="55" t="s">
        <v>5</v>
      </c>
      <c r="I27" s="14">
        <v>7.1</v>
      </c>
      <c r="J27" s="45" t="s">
        <v>81</v>
      </c>
    </row>
    <row r="28" spans="1:10" ht="15" customHeight="1" x14ac:dyDescent="0.2">
      <c r="A28" s="49" t="s">
        <v>8</v>
      </c>
      <c r="B28" s="80">
        <v>1199</v>
      </c>
      <c r="C28" s="68">
        <v>0.27700000000000002</v>
      </c>
      <c r="D28" s="69" t="s">
        <v>301</v>
      </c>
      <c r="E28" s="53" t="s">
        <v>8</v>
      </c>
      <c r="F28" s="101">
        <v>417</v>
      </c>
      <c r="G28" s="70" t="s">
        <v>301</v>
      </c>
      <c r="H28" s="56" t="s">
        <v>378</v>
      </c>
      <c r="I28" s="67">
        <v>14.2</v>
      </c>
      <c r="J28" s="71" t="s">
        <v>379</v>
      </c>
    </row>
    <row r="29" spans="1:10" ht="15" customHeight="1" thickBot="1" x14ac:dyDescent="0.25">
      <c r="A29" s="50" t="s">
        <v>9</v>
      </c>
      <c r="B29" s="83">
        <v>4329</v>
      </c>
      <c r="C29" s="84">
        <v>1</v>
      </c>
      <c r="D29" s="73" t="s">
        <v>297</v>
      </c>
      <c r="E29" s="54" t="s">
        <v>9</v>
      </c>
      <c r="F29" s="83">
        <v>1308</v>
      </c>
      <c r="G29" s="74" t="s">
        <v>297</v>
      </c>
      <c r="H29" s="57" t="s">
        <v>9</v>
      </c>
      <c r="I29" s="72">
        <v>16</v>
      </c>
      <c r="J29" s="75" t="s">
        <v>297</v>
      </c>
    </row>
    <row r="30" spans="1:10" ht="15" customHeight="1" thickTop="1" x14ac:dyDescent="0.2">
      <c r="A30" s="1" t="s">
        <v>47</v>
      </c>
    </row>
    <row r="31" spans="1:10" ht="15" customHeight="1" x14ac:dyDescent="0.2">
      <c r="A31" s="1" t="s">
        <v>342</v>
      </c>
    </row>
    <row r="32" spans="1:10" ht="15" customHeight="1" x14ac:dyDescent="0.2">
      <c r="A32" s="39" t="s">
        <v>343</v>
      </c>
      <c r="E32" s="48"/>
      <c r="F32" s="44"/>
    </row>
    <row r="33" spans="1:13" ht="15" customHeight="1" x14ac:dyDescent="0.2">
      <c r="A33" s="1" t="s">
        <v>344</v>
      </c>
    </row>
    <row r="34" spans="1:13" ht="15" customHeight="1" x14ac:dyDescent="0.2">
      <c r="A34" s="39" t="s">
        <v>345</v>
      </c>
    </row>
    <row r="35" spans="1:13" ht="15" customHeight="1" x14ac:dyDescent="0.2">
      <c r="A35" s="1" t="s">
        <v>346</v>
      </c>
    </row>
    <row r="36" spans="1:13" ht="15" customHeight="1" x14ac:dyDescent="0.2">
      <c r="A36" s="39" t="s">
        <v>347</v>
      </c>
    </row>
    <row r="37" spans="1:13" ht="15" customHeight="1" x14ac:dyDescent="0.2">
      <c r="A37" s="46" t="s">
        <v>348</v>
      </c>
    </row>
    <row r="38" spans="1:13" ht="15" customHeight="1" x14ac:dyDescent="0.2">
      <c r="A38" s="47" t="s">
        <v>349</v>
      </c>
    </row>
    <row r="39" spans="1:13" ht="15" customHeight="1" x14ac:dyDescent="0.2">
      <c r="A39" s="38"/>
      <c r="B39" s="48"/>
      <c r="C39" s="10"/>
      <c r="D39" s="65"/>
      <c r="H39" s="55"/>
      <c r="I39" s="14"/>
      <c r="J39" s="45"/>
    </row>
    <row r="40" spans="1:13" ht="15" customHeight="1" x14ac:dyDescent="0.2">
      <c r="A40" s="38"/>
      <c r="B40" s="48"/>
      <c r="C40" s="10"/>
      <c r="D40" s="65"/>
      <c r="H40" s="55"/>
      <c r="I40" s="14"/>
      <c r="J40" s="45"/>
    </row>
    <row r="41" spans="1:13" ht="15" customHeight="1" thickBot="1" x14ac:dyDescent="0.25">
      <c r="A41" s="4"/>
    </row>
    <row r="42" spans="1:13" ht="15" customHeight="1" thickTop="1" x14ac:dyDescent="0.2">
      <c r="A42" s="42"/>
      <c r="B42" s="42"/>
      <c r="C42" s="63">
        <v>2018</v>
      </c>
      <c r="D42" s="43"/>
      <c r="E42" s="42"/>
      <c r="F42" s="42">
        <v>2018</v>
      </c>
      <c r="G42" s="42"/>
      <c r="H42" s="43"/>
      <c r="I42" s="42">
        <v>2018</v>
      </c>
      <c r="J42" s="42"/>
    </row>
    <row r="43" spans="1:13" ht="15" customHeight="1" x14ac:dyDescent="0.2">
      <c r="A43" s="133" t="s">
        <v>37</v>
      </c>
      <c r="B43" s="126" t="s">
        <v>1</v>
      </c>
      <c r="C43" s="12" t="s">
        <v>9</v>
      </c>
      <c r="D43" s="138" t="s">
        <v>300</v>
      </c>
      <c r="E43" s="145" t="s">
        <v>374</v>
      </c>
      <c r="F43" s="126" t="s">
        <v>0</v>
      </c>
      <c r="G43" s="142" t="s">
        <v>341</v>
      </c>
      <c r="H43" s="133" t="s">
        <v>375</v>
      </c>
      <c r="I43" s="127" t="s">
        <v>376</v>
      </c>
      <c r="J43" s="130" t="s">
        <v>377</v>
      </c>
    </row>
    <row r="44" spans="1:13" ht="15" customHeight="1" x14ac:dyDescent="0.2">
      <c r="A44" s="133"/>
      <c r="B44" s="127"/>
      <c r="C44" s="35" t="s">
        <v>297</v>
      </c>
      <c r="D44" s="138"/>
      <c r="E44" s="124"/>
      <c r="F44" s="127"/>
      <c r="G44" s="121"/>
      <c r="H44" s="133"/>
      <c r="I44" s="127" t="s">
        <v>320</v>
      </c>
      <c r="J44" s="130"/>
    </row>
    <row r="45" spans="1:13" ht="15" customHeight="1" x14ac:dyDescent="0.2">
      <c r="A45" s="134"/>
      <c r="B45" s="128"/>
      <c r="C45" s="107" t="s">
        <v>40</v>
      </c>
      <c r="D45" s="139"/>
      <c r="E45" s="125" t="s">
        <v>48</v>
      </c>
      <c r="F45" s="128"/>
      <c r="G45" s="122" t="s">
        <v>307</v>
      </c>
      <c r="H45" s="134"/>
      <c r="I45" s="128" t="s">
        <v>40</v>
      </c>
      <c r="J45" s="131"/>
    </row>
    <row r="46" spans="1:13" ht="15" customHeight="1" x14ac:dyDescent="0.2">
      <c r="A46" s="48" t="s">
        <v>2</v>
      </c>
      <c r="B46" s="10">
        <v>1232</v>
      </c>
      <c r="C46" s="65">
        <v>0.28499999999999998</v>
      </c>
      <c r="D46" s="44" t="s">
        <v>2</v>
      </c>
      <c r="E46" s="51" t="s">
        <v>2</v>
      </c>
      <c r="F46" s="5">
        <v>352</v>
      </c>
      <c r="G46" s="66" t="s">
        <v>2</v>
      </c>
      <c r="H46" s="48" t="s">
        <v>35</v>
      </c>
      <c r="I46" s="14">
        <v>95</v>
      </c>
      <c r="J46" s="44" t="s">
        <v>154</v>
      </c>
      <c r="M46" s="28"/>
    </row>
    <row r="47" spans="1:13" ht="15" customHeight="1" x14ac:dyDescent="0.2">
      <c r="A47" s="48" t="s">
        <v>28</v>
      </c>
      <c r="B47" s="10">
        <v>389</v>
      </c>
      <c r="C47" s="65">
        <v>0.09</v>
      </c>
      <c r="D47" s="44" t="s">
        <v>90</v>
      </c>
      <c r="E47" s="51" t="s">
        <v>28</v>
      </c>
      <c r="F47" s="5">
        <v>105</v>
      </c>
      <c r="G47" s="66" t="s">
        <v>90</v>
      </c>
      <c r="H47" s="55" t="s">
        <v>28</v>
      </c>
      <c r="I47" s="14">
        <v>64.7</v>
      </c>
      <c r="J47" s="45" t="s">
        <v>90</v>
      </c>
    </row>
    <row r="48" spans="1:13" ht="15" customHeight="1" x14ac:dyDescent="0.2">
      <c r="A48" s="48" t="s">
        <v>7</v>
      </c>
      <c r="B48" s="10">
        <v>386</v>
      </c>
      <c r="C48" s="65">
        <v>8.8999999999999996E-2</v>
      </c>
      <c r="D48" s="44" t="s">
        <v>77</v>
      </c>
      <c r="E48" s="51" t="s">
        <v>5</v>
      </c>
      <c r="F48" s="5">
        <v>103</v>
      </c>
      <c r="G48" s="66" t="s">
        <v>81</v>
      </c>
      <c r="H48" s="55" t="s">
        <v>7</v>
      </c>
      <c r="I48" s="14">
        <v>59</v>
      </c>
      <c r="J48" s="45" t="s">
        <v>77</v>
      </c>
    </row>
    <row r="49" spans="1:10" ht="15" customHeight="1" x14ac:dyDescent="0.2">
      <c r="A49" s="48" t="s">
        <v>5</v>
      </c>
      <c r="B49" s="10">
        <v>317</v>
      </c>
      <c r="C49" s="65">
        <v>7.2999999999999995E-2</v>
      </c>
      <c r="D49" s="44" t="s">
        <v>81</v>
      </c>
      <c r="E49" s="51" t="s">
        <v>7</v>
      </c>
      <c r="F49" s="5">
        <v>81</v>
      </c>
      <c r="G49" s="79" t="s">
        <v>77</v>
      </c>
      <c r="H49" s="55" t="s">
        <v>408</v>
      </c>
      <c r="I49" s="5">
        <v>34.9</v>
      </c>
      <c r="J49" s="45" t="s">
        <v>409</v>
      </c>
    </row>
    <row r="50" spans="1:10" ht="15" customHeight="1" x14ac:dyDescent="0.2">
      <c r="A50" s="48" t="s">
        <v>10</v>
      </c>
      <c r="B50" s="10">
        <v>193</v>
      </c>
      <c r="C50" s="65">
        <v>4.4999999999999998E-2</v>
      </c>
      <c r="D50" s="44" t="s">
        <v>177</v>
      </c>
      <c r="E50" s="52" t="s">
        <v>10</v>
      </c>
      <c r="F50" s="5">
        <v>51</v>
      </c>
      <c r="G50" s="66" t="s">
        <v>177</v>
      </c>
      <c r="H50" s="55" t="s">
        <v>10</v>
      </c>
      <c r="I50" s="14">
        <v>17.3</v>
      </c>
      <c r="J50" s="45" t="s">
        <v>177</v>
      </c>
    </row>
    <row r="51" spans="1:10" ht="15" customHeight="1" x14ac:dyDescent="0.2">
      <c r="A51" s="48" t="s">
        <v>16</v>
      </c>
      <c r="B51" s="10">
        <v>151</v>
      </c>
      <c r="C51" s="65">
        <v>3.5000000000000003E-2</v>
      </c>
      <c r="D51" s="44" t="s">
        <v>70</v>
      </c>
      <c r="E51" s="51" t="s">
        <v>12</v>
      </c>
      <c r="F51" s="5">
        <v>50</v>
      </c>
      <c r="G51" s="66" t="s">
        <v>266</v>
      </c>
      <c r="H51" s="55" t="s">
        <v>2</v>
      </c>
      <c r="I51" s="14">
        <v>17.2</v>
      </c>
      <c r="J51" s="45" t="s">
        <v>2</v>
      </c>
    </row>
    <row r="52" spans="1:10" ht="15" customHeight="1" x14ac:dyDescent="0.2">
      <c r="A52" s="48" t="s">
        <v>35</v>
      </c>
      <c r="B52" s="5">
        <v>140</v>
      </c>
      <c r="C52" s="65">
        <v>3.2000000000000001E-2</v>
      </c>
      <c r="D52" s="44" t="s">
        <v>154</v>
      </c>
      <c r="E52" s="52" t="s">
        <v>16</v>
      </c>
      <c r="F52" s="5">
        <v>49</v>
      </c>
      <c r="G52" s="66" t="s">
        <v>70</v>
      </c>
      <c r="H52" s="55" t="s">
        <v>15</v>
      </c>
      <c r="I52" s="14">
        <v>12.1</v>
      </c>
      <c r="J52" s="45" t="s">
        <v>139</v>
      </c>
    </row>
    <row r="53" spans="1:10" ht="15" customHeight="1" x14ac:dyDescent="0.2">
      <c r="A53" s="48" t="s">
        <v>12</v>
      </c>
      <c r="B53" s="10">
        <v>88</v>
      </c>
      <c r="C53" s="65">
        <v>0.02</v>
      </c>
      <c r="D53" s="44" t="s">
        <v>266</v>
      </c>
      <c r="E53" s="52" t="s">
        <v>35</v>
      </c>
      <c r="F53" s="5">
        <v>33</v>
      </c>
      <c r="G53" s="79" t="s">
        <v>154</v>
      </c>
      <c r="H53" s="55" t="s">
        <v>16</v>
      </c>
      <c r="I53" s="14">
        <v>9.6</v>
      </c>
      <c r="J53" s="45" t="s">
        <v>70</v>
      </c>
    </row>
    <row r="54" spans="1:10" ht="15" customHeight="1" x14ac:dyDescent="0.2">
      <c r="A54" s="48" t="s">
        <v>408</v>
      </c>
      <c r="B54" s="5">
        <v>84</v>
      </c>
      <c r="C54" s="65">
        <v>1.9E-2</v>
      </c>
      <c r="D54" s="44" t="s">
        <v>409</v>
      </c>
      <c r="E54" s="52" t="s">
        <v>51</v>
      </c>
      <c r="F54" s="5">
        <v>28</v>
      </c>
      <c r="G54" s="79" t="s">
        <v>163</v>
      </c>
      <c r="H54" s="55" t="s">
        <v>12</v>
      </c>
      <c r="I54" s="14">
        <v>8.4</v>
      </c>
      <c r="J54" s="45" t="s">
        <v>266</v>
      </c>
    </row>
    <row r="55" spans="1:10" ht="15" customHeight="1" x14ac:dyDescent="0.2">
      <c r="A55" s="48" t="s">
        <v>15</v>
      </c>
      <c r="B55" s="10">
        <v>71</v>
      </c>
      <c r="C55" s="65">
        <v>1.6E-2</v>
      </c>
      <c r="D55" s="44" t="s">
        <v>139</v>
      </c>
      <c r="E55" s="51" t="s">
        <v>15</v>
      </c>
      <c r="F55" s="5">
        <v>26</v>
      </c>
      <c r="G55" s="66" t="s">
        <v>139</v>
      </c>
      <c r="H55" s="55" t="s">
        <v>5</v>
      </c>
      <c r="I55" s="14">
        <v>7.1</v>
      </c>
      <c r="J55" s="45" t="s">
        <v>81</v>
      </c>
    </row>
    <row r="56" spans="1:10" ht="15" customHeight="1" x14ac:dyDescent="0.2">
      <c r="A56" s="49" t="s">
        <v>8</v>
      </c>
      <c r="B56" s="80">
        <v>1274</v>
      </c>
      <c r="C56" s="68">
        <v>0.29599999999999999</v>
      </c>
      <c r="D56" s="69" t="s">
        <v>301</v>
      </c>
      <c r="E56" s="53" t="s">
        <v>8</v>
      </c>
      <c r="F56" s="101">
        <v>414</v>
      </c>
      <c r="G56" s="70" t="s">
        <v>301</v>
      </c>
      <c r="H56" s="56" t="s">
        <v>378</v>
      </c>
      <c r="I56" s="67">
        <v>15.6</v>
      </c>
      <c r="J56" s="71" t="s">
        <v>379</v>
      </c>
    </row>
    <row r="57" spans="1:10" ht="15" customHeight="1" thickBot="1" x14ac:dyDescent="0.25">
      <c r="A57" s="50" t="s">
        <v>9</v>
      </c>
      <c r="B57" s="83">
        <v>4325</v>
      </c>
      <c r="C57" s="84">
        <v>1</v>
      </c>
      <c r="D57" s="73" t="s">
        <v>297</v>
      </c>
      <c r="E57" s="54" t="s">
        <v>9</v>
      </c>
      <c r="F57" s="83">
        <v>1293</v>
      </c>
      <c r="G57" s="74" t="s">
        <v>297</v>
      </c>
      <c r="H57" s="57" t="s">
        <v>9</v>
      </c>
      <c r="I57" s="72">
        <v>16.2</v>
      </c>
      <c r="J57" s="75" t="s">
        <v>297</v>
      </c>
    </row>
    <row r="58" spans="1:10" ht="15" customHeight="1" thickTop="1" x14ac:dyDescent="0.2">
      <c r="A58" s="1" t="s">
        <v>47</v>
      </c>
    </row>
    <row r="59" spans="1:10" ht="15" customHeight="1" x14ac:dyDescent="0.2">
      <c r="A59" s="1" t="s">
        <v>342</v>
      </c>
    </row>
    <row r="60" spans="1:10" ht="15" customHeight="1" x14ac:dyDescent="0.2">
      <c r="A60" s="39" t="s">
        <v>343</v>
      </c>
      <c r="E60" s="48"/>
      <c r="F60" s="44"/>
    </row>
    <row r="61" spans="1:10" ht="15" customHeight="1" x14ac:dyDescent="0.2">
      <c r="A61" s="1" t="s">
        <v>344</v>
      </c>
    </row>
    <row r="62" spans="1:10" ht="15" customHeight="1" x14ac:dyDescent="0.2">
      <c r="A62" s="39" t="s">
        <v>345</v>
      </c>
    </row>
    <row r="63" spans="1:10" ht="15" customHeight="1" x14ac:dyDescent="0.2">
      <c r="A63" s="1" t="s">
        <v>346</v>
      </c>
    </row>
    <row r="64" spans="1:10" ht="15" customHeight="1" x14ac:dyDescent="0.2">
      <c r="A64" s="39" t="s">
        <v>347</v>
      </c>
    </row>
    <row r="65" spans="1:18" ht="15" customHeight="1" x14ac:dyDescent="0.2">
      <c r="A65" s="46" t="s">
        <v>348</v>
      </c>
    </row>
    <row r="66" spans="1:18" ht="15" customHeight="1" x14ac:dyDescent="0.2">
      <c r="A66" s="47" t="s">
        <v>349</v>
      </c>
    </row>
    <row r="69" spans="1:18" ht="15" customHeight="1" x14ac:dyDescent="0.2">
      <c r="N69" s="16"/>
      <c r="O69"/>
      <c r="P69"/>
      <c r="Q69"/>
      <c r="R69"/>
    </row>
    <row r="70" spans="1:18" ht="15" customHeight="1" x14ac:dyDescent="0.2">
      <c r="N70" s="16"/>
      <c r="O70"/>
      <c r="P70"/>
      <c r="Q70"/>
      <c r="R70"/>
    </row>
  </sheetData>
  <mergeCells count="18">
    <mergeCell ref="A43:A45"/>
    <mergeCell ref="D43:D45"/>
    <mergeCell ref="H43:H45"/>
    <mergeCell ref="J43:J45"/>
    <mergeCell ref="B43:B45"/>
    <mergeCell ref="F43:F45"/>
    <mergeCell ref="E43:E45"/>
    <mergeCell ref="G43:G45"/>
    <mergeCell ref="I43:I45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phoneticPr fontId="0" type="noConversion"/>
  <hyperlinks>
    <hyperlink ref="E1" location="Índice!A1" display="Retorna ao Índice" xr:uid="{00000000-0004-0000-0700-000000000000}"/>
  </hyperlinks>
  <printOptions horizontalCentered="1"/>
  <pageMargins left="1.1023622047244095" right="0.31496062992125984" top="1.9685039370078741" bottom="0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1:R57"/>
  <sheetViews>
    <sheetView showGridLines="0" workbookViewId="0">
      <selection activeCell="H33" sqref="H33"/>
    </sheetView>
  </sheetViews>
  <sheetFormatPr defaultRowHeight="15" customHeight="1" x14ac:dyDescent="0.2"/>
  <cols>
    <col min="1" max="1" width="15.7109375" style="5" customWidth="1"/>
    <col min="2" max="2" width="10.7109375" style="5" customWidth="1"/>
    <col min="3" max="3" width="19.5703125" style="5" customWidth="1"/>
    <col min="4" max="4" width="15.7109375" style="5" customWidth="1"/>
    <col min="5" max="5" width="10.7109375" style="5" customWidth="1"/>
    <col min="6" max="6" width="16.85546875" style="5" customWidth="1"/>
    <col min="7" max="7" width="15.7109375" style="5" customWidth="1"/>
    <col min="8" max="8" width="10.7109375" style="5" customWidth="1"/>
    <col min="9" max="9" width="20" style="5" customWidth="1"/>
    <col min="10" max="10" width="14.5703125" style="5" bestFit="1" customWidth="1"/>
    <col min="11" max="11" width="9.140625" style="5"/>
    <col min="12" max="12" width="17.140625" style="5" bestFit="1" customWidth="1"/>
    <col min="13" max="16384" width="9.140625" style="5"/>
  </cols>
  <sheetData>
    <row r="1" spans="1:12" ht="15" customHeight="1" x14ac:dyDescent="0.2">
      <c r="D1" s="13" t="s">
        <v>60</v>
      </c>
    </row>
    <row r="9" spans="1:12" ht="15" customHeight="1" x14ac:dyDescent="0.2">
      <c r="A9" s="4" t="s">
        <v>365</v>
      </c>
    </row>
    <row r="10" spans="1:12" ht="15" customHeight="1" x14ac:dyDescent="0.2">
      <c r="A10" s="38" t="s">
        <v>311</v>
      </c>
      <c r="D10" s="4"/>
      <c r="G10" s="4"/>
    </row>
    <row r="11" spans="1:12" ht="15" customHeight="1" x14ac:dyDescent="0.2">
      <c r="A11" s="4" t="s">
        <v>318</v>
      </c>
      <c r="D11" s="4"/>
    </row>
    <row r="12" spans="1:12" ht="15" customHeight="1" x14ac:dyDescent="0.2">
      <c r="A12" s="38" t="s">
        <v>315</v>
      </c>
    </row>
    <row r="13" spans="1:12" ht="15" customHeight="1" thickBot="1" x14ac:dyDescent="0.25">
      <c r="A13" s="38"/>
    </row>
    <row r="14" spans="1:12" ht="15" customHeight="1" thickTop="1" x14ac:dyDescent="0.2">
      <c r="A14" s="42"/>
      <c r="B14" s="42">
        <v>2019</v>
      </c>
      <c r="C14" s="42"/>
      <c r="D14" s="102"/>
      <c r="E14" s="42">
        <v>2019</v>
      </c>
      <c r="F14" s="103"/>
      <c r="G14" s="42"/>
      <c r="H14" s="42">
        <v>2019</v>
      </c>
      <c r="I14" s="42"/>
      <c r="J14" s="42"/>
      <c r="K14" s="42">
        <v>2019</v>
      </c>
      <c r="L14" s="42"/>
    </row>
    <row r="15" spans="1:12" ht="15" customHeight="1" x14ac:dyDescent="0.2">
      <c r="A15" s="133" t="s">
        <v>412</v>
      </c>
      <c r="B15" s="127" t="s">
        <v>1</v>
      </c>
      <c r="C15" s="135" t="s">
        <v>308</v>
      </c>
      <c r="D15" s="124" t="s">
        <v>42</v>
      </c>
      <c r="E15" s="127" t="s">
        <v>1</v>
      </c>
      <c r="F15" s="135" t="s">
        <v>309</v>
      </c>
      <c r="G15" s="133" t="s">
        <v>43</v>
      </c>
      <c r="H15" s="127" t="s">
        <v>1</v>
      </c>
      <c r="I15" s="138" t="s">
        <v>310</v>
      </c>
      <c r="J15" s="123" t="s">
        <v>411</v>
      </c>
      <c r="K15" s="127" t="s">
        <v>1</v>
      </c>
      <c r="L15" s="138" t="s">
        <v>410</v>
      </c>
    </row>
    <row r="16" spans="1:12" ht="15" customHeight="1" x14ac:dyDescent="0.2">
      <c r="A16" s="134"/>
      <c r="B16" s="128"/>
      <c r="C16" s="137"/>
      <c r="D16" s="125"/>
      <c r="E16" s="128"/>
      <c r="F16" s="137"/>
      <c r="G16" s="134"/>
      <c r="H16" s="128"/>
      <c r="I16" s="139"/>
      <c r="J16" s="125"/>
      <c r="K16" s="128"/>
      <c r="L16" s="139"/>
    </row>
    <row r="17" spans="1:12" ht="15" customHeight="1" x14ac:dyDescent="0.2">
      <c r="A17" s="48" t="s">
        <v>2</v>
      </c>
      <c r="B17" s="10">
        <v>4876</v>
      </c>
      <c r="C17" s="44" t="s">
        <v>2</v>
      </c>
      <c r="D17" s="51" t="s">
        <v>30</v>
      </c>
      <c r="E17" s="10">
        <v>168</v>
      </c>
      <c r="F17" s="66" t="s">
        <v>191</v>
      </c>
      <c r="G17" s="48" t="s">
        <v>5</v>
      </c>
      <c r="H17" s="10">
        <v>1640</v>
      </c>
      <c r="I17" s="44" t="s">
        <v>81</v>
      </c>
      <c r="J17" s="51" t="s">
        <v>2</v>
      </c>
      <c r="K17" s="10">
        <v>2015</v>
      </c>
      <c r="L17" s="44" t="s">
        <v>2</v>
      </c>
    </row>
    <row r="18" spans="1:12" ht="15" customHeight="1" x14ac:dyDescent="0.2">
      <c r="A18" s="48" t="s">
        <v>16</v>
      </c>
      <c r="B18" s="10">
        <v>1181</v>
      </c>
      <c r="C18" s="44" t="s">
        <v>70</v>
      </c>
      <c r="D18" s="51" t="s">
        <v>6</v>
      </c>
      <c r="E18" s="5">
        <v>45</v>
      </c>
      <c r="F18" s="66" t="s">
        <v>79</v>
      </c>
      <c r="G18" s="48" t="s">
        <v>10</v>
      </c>
      <c r="H18" s="10">
        <v>514</v>
      </c>
      <c r="I18" s="44" t="s">
        <v>177</v>
      </c>
      <c r="J18" s="51" t="s">
        <v>5</v>
      </c>
      <c r="K18" s="10">
        <v>767</v>
      </c>
      <c r="L18" s="44" t="s">
        <v>81</v>
      </c>
    </row>
    <row r="19" spans="1:12" ht="15" customHeight="1" x14ac:dyDescent="0.2">
      <c r="A19" s="48" t="s">
        <v>5</v>
      </c>
      <c r="B19" s="10">
        <v>1070</v>
      </c>
      <c r="C19" s="44" t="s">
        <v>81</v>
      </c>
      <c r="D19" s="51" t="s">
        <v>69</v>
      </c>
      <c r="E19" s="10">
        <v>41</v>
      </c>
      <c r="F19" s="66" t="s">
        <v>185</v>
      </c>
      <c r="G19" s="48" t="s">
        <v>12</v>
      </c>
      <c r="H19" s="10">
        <v>385</v>
      </c>
      <c r="I19" s="44" t="s">
        <v>266</v>
      </c>
      <c r="J19" s="51" t="s">
        <v>28</v>
      </c>
      <c r="K19" s="10">
        <v>515</v>
      </c>
      <c r="L19" s="44" t="s">
        <v>90</v>
      </c>
    </row>
    <row r="20" spans="1:12" ht="15" customHeight="1" x14ac:dyDescent="0.2">
      <c r="A20" s="48" t="s">
        <v>12</v>
      </c>
      <c r="B20" s="10">
        <v>329</v>
      </c>
      <c r="C20" s="44" t="s">
        <v>266</v>
      </c>
      <c r="D20" s="51" t="s">
        <v>12</v>
      </c>
      <c r="E20" s="5">
        <v>36</v>
      </c>
      <c r="F20" s="66" t="s">
        <v>266</v>
      </c>
      <c r="G20" s="48" t="s">
        <v>31</v>
      </c>
      <c r="H20" s="10">
        <v>270</v>
      </c>
      <c r="I20" s="44" t="s">
        <v>184</v>
      </c>
      <c r="J20" s="51" t="s">
        <v>7</v>
      </c>
      <c r="K20" s="10">
        <v>427</v>
      </c>
      <c r="L20" s="44" t="s">
        <v>77</v>
      </c>
    </row>
    <row r="21" spans="1:12" ht="15" customHeight="1" x14ac:dyDescent="0.2">
      <c r="A21" s="48" t="s">
        <v>65</v>
      </c>
      <c r="B21" s="10">
        <v>246</v>
      </c>
      <c r="C21" s="44" t="s">
        <v>383</v>
      </c>
      <c r="D21" s="51" t="s">
        <v>5</v>
      </c>
      <c r="E21" s="10">
        <v>36</v>
      </c>
      <c r="F21" s="66" t="s">
        <v>81</v>
      </c>
      <c r="G21" s="48" t="s">
        <v>30</v>
      </c>
      <c r="H21" s="10">
        <v>217</v>
      </c>
      <c r="I21" s="44" t="s">
        <v>191</v>
      </c>
      <c r="J21" s="51" t="s">
        <v>16</v>
      </c>
      <c r="K21" s="10">
        <v>325</v>
      </c>
      <c r="L21" s="44" t="s">
        <v>70</v>
      </c>
    </row>
    <row r="22" spans="1:12" ht="15" customHeight="1" x14ac:dyDescent="0.2">
      <c r="A22" s="48" t="s">
        <v>23</v>
      </c>
      <c r="B22" s="10">
        <v>222</v>
      </c>
      <c r="C22" s="44" t="s">
        <v>240</v>
      </c>
      <c r="D22" s="51" t="s">
        <v>4</v>
      </c>
      <c r="E22" s="5">
        <v>28</v>
      </c>
      <c r="F22" s="66" t="s">
        <v>4</v>
      </c>
      <c r="G22" s="48" t="s">
        <v>2</v>
      </c>
      <c r="H22" s="10">
        <v>213</v>
      </c>
      <c r="I22" s="44" t="s">
        <v>2</v>
      </c>
      <c r="J22" s="51" t="s">
        <v>19</v>
      </c>
      <c r="K22" s="5">
        <v>242</v>
      </c>
      <c r="L22" s="44" t="s">
        <v>140</v>
      </c>
    </row>
    <row r="23" spans="1:12" ht="15" customHeight="1" x14ac:dyDescent="0.2">
      <c r="A23" s="48" t="s">
        <v>10</v>
      </c>
      <c r="B23" s="10">
        <v>188</v>
      </c>
      <c r="C23" s="44" t="s">
        <v>177</v>
      </c>
      <c r="D23" s="51" t="s">
        <v>31</v>
      </c>
      <c r="E23" s="5">
        <v>28</v>
      </c>
      <c r="F23" s="66" t="s">
        <v>184</v>
      </c>
      <c r="G23" s="48" t="s">
        <v>6</v>
      </c>
      <c r="H23" s="5">
        <v>193</v>
      </c>
      <c r="I23" s="44" t="s">
        <v>79</v>
      </c>
      <c r="J23" s="51" t="s">
        <v>10</v>
      </c>
      <c r="K23" s="10">
        <v>197</v>
      </c>
      <c r="L23" s="44" t="s">
        <v>177</v>
      </c>
    </row>
    <row r="24" spans="1:12" ht="15" customHeight="1" x14ac:dyDescent="0.2">
      <c r="A24" s="48" t="s">
        <v>19</v>
      </c>
      <c r="B24" s="10">
        <v>182</v>
      </c>
      <c r="C24" s="44" t="s">
        <v>140</v>
      </c>
      <c r="D24" s="51" t="s">
        <v>353</v>
      </c>
      <c r="E24" s="5">
        <v>26</v>
      </c>
      <c r="F24" s="66" t="s">
        <v>209</v>
      </c>
      <c r="G24" s="48" t="s">
        <v>353</v>
      </c>
      <c r="H24" s="5">
        <v>150</v>
      </c>
      <c r="I24" s="44" t="s">
        <v>209</v>
      </c>
      <c r="J24" s="51" t="s">
        <v>12</v>
      </c>
      <c r="K24" s="10">
        <v>186</v>
      </c>
      <c r="L24" s="44" t="s">
        <v>266</v>
      </c>
    </row>
    <row r="25" spans="1:12" ht="15" customHeight="1" x14ac:dyDescent="0.2">
      <c r="A25" s="48" t="s">
        <v>17</v>
      </c>
      <c r="B25" s="10">
        <v>174</v>
      </c>
      <c r="C25" s="44" t="s">
        <v>265</v>
      </c>
      <c r="D25" s="51" t="s">
        <v>419</v>
      </c>
      <c r="E25" s="5">
        <v>20</v>
      </c>
      <c r="F25" s="66" t="s">
        <v>188</v>
      </c>
      <c r="G25" s="48" t="s">
        <v>415</v>
      </c>
      <c r="H25" s="10">
        <v>146</v>
      </c>
      <c r="I25" s="44" t="s">
        <v>383</v>
      </c>
      <c r="J25" s="51" t="s">
        <v>51</v>
      </c>
      <c r="K25" s="10">
        <v>132</v>
      </c>
      <c r="L25" s="44" t="s">
        <v>163</v>
      </c>
    </row>
    <row r="26" spans="1:12" ht="15" customHeight="1" x14ac:dyDescent="0.2">
      <c r="A26" s="48" t="s">
        <v>22</v>
      </c>
      <c r="B26" s="10">
        <v>154</v>
      </c>
      <c r="C26" s="44" t="s">
        <v>253</v>
      </c>
      <c r="D26" s="51" t="s">
        <v>93</v>
      </c>
      <c r="E26" s="5">
        <v>17</v>
      </c>
      <c r="F26" s="66" t="s">
        <v>93</v>
      </c>
      <c r="G26" s="48" t="s">
        <v>14</v>
      </c>
      <c r="H26" s="10">
        <v>142</v>
      </c>
      <c r="I26" s="44" t="s">
        <v>148</v>
      </c>
      <c r="J26" s="51" t="s">
        <v>35</v>
      </c>
      <c r="K26" s="10">
        <v>131</v>
      </c>
      <c r="L26" s="44" t="s">
        <v>154</v>
      </c>
    </row>
    <row r="27" spans="1:12" ht="15" customHeight="1" x14ac:dyDescent="0.2">
      <c r="A27" s="49" t="s">
        <v>8</v>
      </c>
      <c r="B27" s="80">
        <v>1292</v>
      </c>
      <c r="C27" s="69" t="s">
        <v>301</v>
      </c>
      <c r="D27" s="58" t="s">
        <v>8</v>
      </c>
      <c r="E27" s="80">
        <v>302</v>
      </c>
      <c r="F27" s="105" t="s">
        <v>301</v>
      </c>
      <c r="G27" s="49" t="s">
        <v>8</v>
      </c>
      <c r="H27" s="80">
        <v>2476</v>
      </c>
      <c r="I27" s="69" t="s">
        <v>301</v>
      </c>
      <c r="J27" s="58" t="s">
        <v>8</v>
      </c>
      <c r="K27" s="80">
        <v>2077</v>
      </c>
      <c r="L27" s="69" t="s">
        <v>301</v>
      </c>
    </row>
    <row r="28" spans="1:12" ht="15" customHeight="1" thickBot="1" x14ac:dyDescent="0.25">
      <c r="A28" s="50" t="s">
        <v>9</v>
      </c>
      <c r="B28" s="83">
        <v>9914</v>
      </c>
      <c r="C28" s="73" t="s">
        <v>297</v>
      </c>
      <c r="D28" s="59" t="s">
        <v>9</v>
      </c>
      <c r="E28" s="83">
        <v>747</v>
      </c>
      <c r="F28" s="106" t="s">
        <v>297</v>
      </c>
      <c r="G28" s="50" t="s">
        <v>9</v>
      </c>
      <c r="H28" s="83">
        <v>6346</v>
      </c>
      <c r="I28" s="73" t="s">
        <v>297</v>
      </c>
      <c r="J28" s="59" t="s">
        <v>9</v>
      </c>
      <c r="K28" s="83">
        <v>7014</v>
      </c>
      <c r="L28" s="73" t="s">
        <v>297</v>
      </c>
    </row>
    <row r="29" spans="1:12" ht="15" customHeight="1" thickTop="1" x14ac:dyDescent="0.2">
      <c r="A29" s="1" t="s">
        <v>413</v>
      </c>
      <c r="G29" s="1"/>
      <c r="J29" s="7"/>
    </row>
    <row r="30" spans="1:12" ht="15" customHeight="1" x14ac:dyDescent="0.2">
      <c r="A30" s="1" t="s">
        <v>414</v>
      </c>
      <c r="G30" s="1"/>
      <c r="J30" s="7"/>
    </row>
    <row r="31" spans="1:12" ht="15" customHeight="1" x14ac:dyDescent="0.2">
      <c r="A31" s="38"/>
    </row>
    <row r="32" spans="1:12" ht="15" customHeight="1" x14ac:dyDescent="0.2">
      <c r="A32" s="38"/>
    </row>
    <row r="33" spans="1:12" ht="15" customHeight="1" thickBot="1" x14ac:dyDescent="0.25">
      <c r="A33" s="4"/>
      <c r="D33" s="4"/>
      <c r="G33" s="4"/>
    </row>
    <row r="34" spans="1:12" ht="15" customHeight="1" thickTop="1" x14ac:dyDescent="0.2">
      <c r="A34" s="42"/>
      <c r="B34" s="42">
        <v>2018</v>
      </c>
      <c r="C34" s="42"/>
      <c r="D34" s="102"/>
      <c r="E34" s="42">
        <v>2018</v>
      </c>
      <c r="F34" s="103"/>
      <c r="G34" s="42"/>
      <c r="H34" s="42">
        <v>2018</v>
      </c>
      <c r="I34" s="42"/>
      <c r="J34" s="42"/>
      <c r="K34" s="42">
        <v>2018</v>
      </c>
      <c r="L34" s="42"/>
    </row>
    <row r="35" spans="1:12" ht="15" customHeight="1" x14ac:dyDescent="0.2">
      <c r="A35" s="133" t="s">
        <v>412</v>
      </c>
      <c r="B35" s="127" t="s">
        <v>1</v>
      </c>
      <c r="C35" s="135" t="s">
        <v>308</v>
      </c>
      <c r="D35" s="124" t="s">
        <v>42</v>
      </c>
      <c r="E35" s="127" t="s">
        <v>1</v>
      </c>
      <c r="F35" s="135" t="s">
        <v>309</v>
      </c>
      <c r="G35" s="133" t="s">
        <v>43</v>
      </c>
      <c r="H35" s="127" t="s">
        <v>1</v>
      </c>
      <c r="I35" s="138" t="s">
        <v>310</v>
      </c>
      <c r="J35" s="133" t="s">
        <v>411</v>
      </c>
      <c r="K35" s="127" t="s">
        <v>1</v>
      </c>
      <c r="L35" s="138" t="s">
        <v>410</v>
      </c>
    </row>
    <row r="36" spans="1:12" ht="15" customHeight="1" x14ac:dyDescent="0.2">
      <c r="A36" s="134"/>
      <c r="B36" s="128"/>
      <c r="C36" s="137"/>
      <c r="D36" s="125"/>
      <c r="E36" s="128"/>
      <c r="F36" s="137"/>
      <c r="G36" s="134"/>
      <c r="H36" s="128"/>
      <c r="I36" s="139"/>
      <c r="J36" s="134"/>
      <c r="K36" s="128"/>
      <c r="L36" s="139"/>
    </row>
    <row r="37" spans="1:12" ht="15" customHeight="1" x14ac:dyDescent="0.2">
      <c r="A37" s="48" t="s">
        <v>2</v>
      </c>
      <c r="B37" s="10">
        <v>4773</v>
      </c>
      <c r="C37" s="44" t="s">
        <v>2</v>
      </c>
      <c r="D37" s="51" t="s">
        <v>30</v>
      </c>
      <c r="E37" s="10">
        <v>160</v>
      </c>
      <c r="F37" s="66" t="s">
        <v>191</v>
      </c>
      <c r="G37" s="48" t="s">
        <v>5</v>
      </c>
      <c r="H37" s="10">
        <v>1519</v>
      </c>
      <c r="I37" s="44" t="s">
        <v>81</v>
      </c>
      <c r="J37" s="48" t="s">
        <v>2</v>
      </c>
      <c r="K37" s="10">
        <v>1833</v>
      </c>
      <c r="L37" s="44" t="s">
        <v>2</v>
      </c>
    </row>
    <row r="38" spans="1:12" ht="15" customHeight="1" x14ac:dyDescent="0.2">
      <c r="A38" s="48" t="s">
        <v>5</v>
      </c>
      <c r="B38" s="10">
        <v>1272</v>
      </c>
      <c r="C38" s="44" t="s">
        <v>81</v>
      </c>
      <c r="D38" s="51" t="s">
        <v>12</v>
      </c>
      <c r="E38" s="5">
        <v>52</v>
      </c>
      <c r="F38" s="66" t="s">
        <v>266</v>
      </c>
      <c r="G38" s="48" t="s">
        <v>10</v>
      </c>
      <c r="H38" s="10">
        <v>528</v>
      </c>
      <c r="I38" s="44" t="s">
        <v>177</v>
      </c>
      <c r="J38" s="48" t="s">
        <v>5</v>
      </c>
      <c r="K38" s="10">
        <v>743</v>
      </c>
      <c r="L38" s="44" t="s">
        <v>81</v>
      </c>
    </row>
    <row r="39" spans="1:12" ht="15" customHeight="1" x14ac:dyDescent="0.2">
      <c r="A39" s="48" t="s">
        <v>16</v>
      </c>
      <c r="B39" s="10">
        <v>1163</v>
      </c>
      <c r="C39" s="44" t="s">
        <v>70</v>
      </c>
      <c r="D39" s="51" t="s">
        <v>5</v>
      </c>
      <c r="E39" s="10">
        <v>43</v>
      </c>
      <c r="F39" s="66" t="s">
        <v>81</v>
      </c>
      <c r="G39" s="48" t="s">
        <v>12</v>
      </c>
      <c r="H39" s="10">
        <v>378</v>
      </c>
      <c r="I39" s="44" t="s">
        <v>266</v>
      </c>
      <c r="J39" s="48" t="s">
        <v>28</v>
      </c>
      <c r="K39" s="10">
        <v>495</v>
      </c>
      <c r="L39" s="44" t="s">
        <v>90</v>
      </c>
    </row>
    <row r="40" spans="1:12" ht="15" customHeight="1" x14ac:dyDescent="0.2">
      <c r="A40" s="48" t="s">
        <v>12</v>
      </c>
      <c r="B40" s="10">
        <v>339</v>
      </c>
      <c r="C40" s="44" t="s">
        <v>266</v>
      </c>
      <c r="D40" s="51" t="s">
        <v>69</v>
      </c>
      <c r="E40" s="5">
        <v>40</v>
      </c>
      <c r="F40" s="66" t="s">
        <v>185</v>
      </c>
      <c r="G40" s="48" t="s">
        <v>31</v>
      </c>
      <c r="H40" s="10">
        <v>256</v>
      </c>
      <c r="I40" s="44" t="s">
        <v>184</v>
      </c>
      <c r="J40" s="48" t="s">
        <v>7</v>
      </c>
      <c r="K40" s="10">
        <v>434</v>
      </c>
      <c r="L40" s="44" t="s">
        <v>77</v>
      </c>
    </row>
    <row r="41" spans="1:12" ht="15" customHeight="1" x14ac:dyDescent="0.2">
      <c r="A41" s="48" t="s">
        <v>13</v>
      </c>
      <c r="B41" s="10">
        <v>258</v>
      </c>
      <c r="C41" s="44" t="s">
        <v>383</v>
      </c>
      <c r="D41" s="51" t="s">
        <v>6</v>
      </c>
      <c r="E41" s="10">
        <v>35</v>
      </c>
      <c r="F41" s="104" t="s">
        <v>79</v>
      </c>
      <c r="G41" s="48" t="s">
        <v>2</v>
      </c>
      <c r="H41" s="10">
        <v>224</v>
      </c>
      <c r="I41" s="44" t="s">
        <v>2</v>
      </c>
      <c r="J41" s="48" t="s">
        <v>16</v>
      </c>
      <c r="K41" s="10">
        <v>300</v>
      </c>
      <c r="L41" s="44" t="s">
        <v>70</v>
      </c>
    </row>
    <row r="42" spans="1:12" ht="15" customHeight="1" x14ac:dyDescent="0.2">
      <c r="A42" s="48" t="s">
        <v>19</v>
      </c>
      <c r="B42" s="10">
        <v>239</v>
      </c>
      <c r="C42" s="44" t="s">
        <v>140</v>
      </c>
      <c r="D42" s="51" t="s">
        <v>350</v>
      </c>
      <c r="E42" s="5">
        <v>31</v>
      </c>
      <c r="F42" s="66" t="s">
        <v>280</v>
      </c>
      <c r="G42" s="48" t="s">
        <v>30</v>
      </c>
      <c r="H42" s="10">
        <v>218</v>
      </c>
      <c r="I42" s="44" t="s">
        <v>191</v>
      </c>
      <c r="J42" s="48" t="s">
        <v>19</v>
      </c>
      <c r="K42" s="5">
        <v>225</v>
      </c>
      <c r="L42" s="44" t="s">
        <v>140</v>
      </c>
    </row>
    <row r="43" spans="1:12" ht="15" customHeight="1" x14ac:dyDescent="0.2">
      <c r="A43" s="48" t="s">
        <v>23</v>
      </c>
      <c r="B43" s="10">
        <v>227</v>
      </c>
      <c r="C43" s="44" t="s">
        <v>240</v>
      </c>
      <c r="D43" s="51" t="s">
        <v>4</v>
      </c>
      <c r="E43" s="5">
        <v>31</v>
      </c>
      <c r="F43" s="66" t="s">
        <v>4</v>
      </c>
      <c r="G43" s="48" t="s">
        <v>6</v>
      </c>
      <c r="H43" s="5">
        <v>202</v>
      </c>
      <c r="I43" s="44" t="s">
        <v>79</v>
      </c>
      <c r="J43" s="48" t="s">
        <v>10</v>
      </c>
      <c r="K43" s="10">
        <v>193</v>
      </c>
      <c r="L43" s="44" t="s">
        <v>177</v>
      </c>
    </row>
    <row r="44" spans="1:12" ht="15" customHeight="1" x14ac:dyDescent="0.2">
      <c r="A44" s="48" t="s">
        <v>10</v>
      </c>
      <c r="B44" s="10">
        <v>178</v>
      </c>
      <c r="C44" s="44" t="s">
        <v>177</v>
      </c>
      <c r="D44" s="51" t="s">
        <v>31</v>
      </c>
      <c r="E44" s="5">
        <v>29</v>
      </c>
      <c r="F44" s="66" t="s">
        <v>184</v>
      </c>
      <c r="G44" s="48" t="s">
        <v>415</v>
      </c>
      <c r="H44" s="5">
        <v>156</v>
      </c>
      <c r="I44" s="44" t="s">
        <v>383</v>
      </c>
      <c r="J44" s="48" t="s">
        <v>12</v>
      </c>
      <c r="K44" s="10">
        <v>177</v>
      </c>
      <c r="L44" s="44" t="s">
        <v>266</v>
      </c>
    </row>
    <row r="45" spans="1:12" ht="15" customHeight="1" x14ac:dyDescent="0.2">
      <c r="A45" s="48" t="s">
        <v>17</v>
      </c>
      <c r="B45" s="10">
        <v>160</v>
      </c>
      <c r="C45" s="44" t="s">
        <v>265</v>
      </c>
      <c r="D45" s="51" t="s">
        <v>353</v>
      </c>
      <c r="E45" s="5">
        <v>23</v>
      </c>
      <c r="F45" s="66" t="s">
        <v>209</v>
      </c>
      <c r="G45" s="48" t="s">
        <v>353</v>
      </c>
      <c r="H45" s="10">
        <v>155</v>
      </c>
      <c r="I45" s="44" t="s">
        <v>209</v>
      </c>
      <c r="J45" s="48" t="s">
        <v>35</v>
      </c>
      <c r="K45" s="10">
        <v>143</v>
      </c>
      <c r="L45" s="44" t="s">
        <v>154</v>
      </c>
    </row>
    <row r="46" spans="1:12" ht="15" customHeight="1" x14ac:dyDescent="0.2">
      <c r="A46" s="48" t="s">
        <v>22</v>
      </c>
      <c r="B46" s="10">
        <v>158</v>
      </c>
      <c r="C46" s="44" t="s">
        <v>253</v>
      </c>
      <c r="D46" s="51" t="s">
        <v>419</v>
      </c>
      <c r="E46" s="5">
        <v>21</v>
      </c>
      <c r="F46" s="66" t="s">
        <v>188</v>
      </c>
      <c r="G46" s="48" t="s">
        <v>367</v>
      </c>
      <c r="H46" s="10">
        <v>134</v>
      </c>
      <c r="I46" s="44" t="s">
        <v>193</v>
      </c>
      <c r="J46" s="48" t="s">
        <v>14</v>
      </c>
      <c r="K46" s="10">
        <v>114</v>
      </c>
      <c r="L46" s="44" t="s">
        <v>148</v>
      </c>
    </row>
    <row r="47" spans="1:12" ht="15" customHeight="1" x14ac:dyDescent="0.2">
      <c r="A47" s="49" t="s">
        <v>8</v>
      </c>
      <c r="B47" s="80">
        <v>1393</v>
      </c>
      <c r="C47" s="69" t="s">
        <v>301</v>
      </c>
      <c r="D47" s="58" t="s">
        <v>8</v>
      </c>
      <c r="E47" s="80">
        <v>319</v>
      </c>
      <c r="F47" s="105" t="s">
        <v>301</v>
      </c>
      <c r="G47" s="49" t="s">
        <v>8</v>
      </c>
      <c r="H47" s="80">
        <v>2380</v>
      </c>
      <c r="I47" s="69" t="s">
        <v>301</v>
      </c>
      <c r="J47" s="49" t="s">
        <v>8</v>
      </c>
      <c r="K47" s="80">
        <v>2043</v>
      </c>
      <c r="L47" s="69" t="s">
        <v>301</v>
      </c>
    </row>
    <row r="48" spans="1:12" ht="15" customHeight="1" thickBot="1" x14ac:dyDescent="0.25">
      <c r="A48" s="50" t="s">
        <v>9</v>
      </c>
      <c r="B48" s="83">
        <v>10160</v>
      </c>
      <c r="C48" s="73" t="s">
        <v>297</v>
      </c>
      <c r="D48" s="59" t="s">
        <v>9</v>
      </c>
      <c r="E48" s="83">
        <v>784</v>
      </c>
      <c r="F48" s="106" t="s">
        <v>297</v>
      </c>
      <c r="G48" s="50" t="s">
        <v>9</v>
      </c>
      <c r="H48" s="83">
        <v>6150</v>
      </c>
      <c r="I48" s="73" t="s">
        <v>297</v>
      </c>
      <c r="J48" s="50" t="s">
        <v>9</v>
      </c>
      <c r="K48" s="83">
        <v>6700</v>
      </c>
      <c r="L48" s="73" t="s">
        <v>297</v>
      </c>
    </row>
    <row r="49" spans="1:18" ht="23.25" customHeight="1" thickTop="1" x14ac:dyDescent="0.2">
      <c r="A49" s="1" t="s">
        <v>413</v>
      </c>
      <c r="G49" s="1"/>
      <c r="J49" s="7"/>
    </row>
    <row r="50" spans="1:18" ht="15" customHeight="1" x14ac:dyDescent="0.2">
      <c r="A50" s="1" t="s">
        <v>414</v>
      </c>
      <c r="G50" s="1"/>
      <c r="J50" s="7"/>
    </row>
    <row r="51" spans="1:18" ht="15" customHeight="1" x14ac:dyDescent="0.2">
      <c r="A51" s="1"/>
      <c r="G51" s="1"/>
      <c r="J51" s="7"/>
    </row>
    <row r="52" spans="1:18" ht="15" customHeight="1" x14ac:dyDescent="0.2">
      <c r="J52" s="7"/>
    </row>
    <row r="53" spans="1:18" ht="15" customHeight="1" x14ac:dyDescent="0.2">
      <c r="N53" s="16"/>
      <c r="O53"/>
      <c r="P53"/>
      <c r="Q53"/>
      <c r="R53"/>
    </row>
    <row r="54" spans="1:18" ht="15" customHeight="1" x14ac:dyDescent="0.2">
      <c r="N54" s="16"/>
      <c r="O54"/>
      <c r="P54"/>
      <c r="Q54"/>
      <c r="R54"/>
    </row>
    <row r="55" spans="1:18" ht="15" customHeight="1" x14ac:dyDescent="0.2">
      <c r="J55" s="7"/>
    </row>
    <row r="56" spans="1:18" ht="15" customHeight="1" x14ac:dyDescent="0.2">
      <c r="J56" s="7"/>
    </row>
    <row r="57" spans="1:18" ht="15" customHeight="1" x14ac:dyDescent="0.2">
      <c r="J57" s="12"/>
    </row>
  </sheetData>
  <mergeCells count="24">
    <mergeCell ref="J35:J36"/>
    <mergeCell ref="K35:K36"/>
    <mergeCell ref="L35:L36"/>
    <mergeCell ref="I35:I36"/>
    <mergeCell ref="H35:H36"/>
    <mergeCell ref="G35:G36"/>
    <mergeCell ref="E35:E36"/>
    <mergeCell ref="A35:A36"/>
    <mergeCell ref="C35:C36"/>
    <mergeCell ref="D35:D36"/>
    <mergeCell ref="F35:F36"/>
    <mergeCell ref="B35:B36"/>
    <mergeCell ref="A15:A16"/>
    <mergeCell ref="B15:B16"/>
    <mergeCell ref="C15:C16"/>
    <mergeCell ref="D15:D16"/>
    <mergeCell ref="E15:E16"/>
    <mergeCell ref="K15:K16"/>
    <mergeCell ref="L15:L16"/>
    <mergeCell ref="F15:F16"/>
    <mergeCell ref="G15:G16"/>
    <mergeCell ref="H15:H16"/>
    <mergeCell ref="I15:I16"/>
    <mergeCell ref="J15:J16"/>
  </mergeCells>
  <phoneticPr fontId="0" type="noConversion"/>
  <hyperlinks>
    <hyperlink ref="D1" location="Índice!A1" display="Retorna ao Índice" xr:uid="{00000000-0004-0000-0800-000000000000}"/>
  </hyperlinks>
  <printOptions horizontalCentered="1"/>
  <pageMargins left="0.31496062992125984" right="0.31496062992125984" top="1.9685039370078741" bottom="0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/>
  <dimension ref="A1:J62"/>
  <sheetViews>
    <sheetView showGridLines="0" workbookViewId="0">
      <selection activeCell="A9" sqref="A9"/>
    </sheetView>
  </sheetViews>
  <sheetFormatPr defaultRowHeight="15" customHeight="1" x14ac:dyDescent="0.2"/>
  <cols>
    <col min="1" max="1" width="15.7109375" style="5" customWidth="1"/>
    <col min="2" max="2" width="10.7109375" style="5" customWidth="1"/>
    <col min="3" max="3" width="19.5703125" style="5" customWidth="1"/>
    <col min="4" max="4" width="17.140625" style="5" bestFit="1" customWidth="1"/>
    <col min="5" max="5" width="14.5703125" style="5" bestFit="1" customWidth="1"/>
    <col min="6" max="6" width="16.85546875" style="5" customWidth="1"/>
    <col min="7" max="7" width="17.140625" style="5" bestFit="1" customWidth="1"/>
    <col min="8" max="8" width="15" style="5" bestFit="1" customWidth="1"/>
    <col min="9" max="9" width="20" style="5" customWidth="1"/>
    <col min="10" max="10" width="18.85546875" style="5" bestFit="1" customWidth="1"/>
    <col min="11" max="16384" width="9.140625" style="5"/>
  </cols>
  <sheetData>
    <row r="1" spans="1:10" ht="15" customHeight="1" x14ac:dyDescent="0.2">
      <c r="D1" s="13" t="s">
        <v>60</v>
      </c>
    </row>
    <row r="9" spans="1:10" ht="15" customHeight="1" x14ac:dyDescent="0.2">
      <c r="A9" s="4" t="s">
        <v>385</v>
      </c>
    </row>
    <row r="10" spans="1:10" ht="15" customHeight="1" x14ac:dyDescent="0.2">
      <c r="A10" s="38" t="s">
        <v>311</v>
      </c>
      <c r="D10" s="4"/>
      <c r="G10" s="4"/>
    </row>
    <row r="11" spans="1:10" ht="15" customHeight="1" x14ac:dyDescent="0.2">
      <c r="A11" s="4" t="s">
        <v>386</v>
      </c>
      <c r="D11" s="4"/>
      <c r="G11" s="4"/>
    </row>
    <row r="12" spans="1:10" ht="15" customHeight="1" x14ac:dyDescent="0.2">
      <c r="A12" s="38" t="s">
        <v>387</v>
      </c>
      <c r="J12" s="45"/>
    </row>
    <row r="13" spans="1:10" ht="15" customHeight="1" thickBot="1" x14ac:dyDescent="0.25">
      <c r="A13" s="38"/>
      <c r="J13" s="45"/>
    </row>
    <row r="14" spans="1:10" ht="15" customHeight="1" thickTop="1" x14ac:dyDescent="0.2">
      <c r="A14" s="42"/>
      <c r="B14" s="42"/>
      <c r="C14" s="111">
        <v>2019</v>
      </c>
      <c r="D14" s="112"/>
      <c r="E14" s="113"/>
      <c r="F14" s="111">
        <v>2019</v>
      </c>
      <c r="G14" s="113"/>
      <c r="H14" s="112"/>
      <c r="I14" s="111">
        <v>2019</v>
      </c>
      <c r="J14" s="42"/>
    </row>
    <row r="15" spans="1:10" ht="15" customHeight="1" x14ac:dyDescent="0.2">
      <c r="A15" s="133" t="s">
        <v>37</v>
      </c>
      <c r="B15" s="126" t="s">
        <v>1</v>
      </c>
      <c r="C15" s="12" t="s">
        <v>9</v>
      </c>
      <c r="D15" s="138" t="s">
        <v>300</v>
      </c>
      <c r="E15" s="145" t="s">
        <v>392</v>
      </c>
      <c r="F15" s="126" t="s">
        <v>0</v>
      </c>
      <c r="G15" s="142" t="s">
        <v>397</v>
      </c>
      <c r="H15" s="133" t="s">
        <v>330</v>
      </c>
      <c r="I15" s="127" t="s">
        <v>395</v>
      </c>
      <c r="J15" s="130" t="s">
        <v>393</v>
      </c>
    </row>
    <row r="16" spans="1:10" ht="15" customHeight="1" x14ac:dyDescent="0.2">
      <c r="A16" s="133"/>
      <c r="B16" s="127"/>
      <c r="C16" s="35" t="s">
        <v>297</v>
      </c>
      <c r="D16" s="138"/>
      <c r="E16" s="124"/>
      <c r="F16" s="127"/>
      <c r="G16" s="121"/>
      <c r="H16" s="133"/>
      <c r="I16" s="127" t="s">
        <v>320</v>
      </c>
      <c r="J16" s="130"/>
    </row>
    <row r="17" spans="1:10" ht="15" customHeight="1" x14ac:dyDescent="0.2">
      <c r="A17" s="134"/>
      <c r="B17" s="128"/>
      <c r="C17" s="107" t="s">
        <v>40</v>
      </c>
      <c r="D17" s="139"/>
      <c r="E17" s="125" t="s">
        <v>48</v>
      </c>
      <c r="F17" s="128"/>
      <c r="G17" s="122" t="s">
        <v>307</v>
      </c>
      <c r="H17" s="134"/>
      <c r="I17" s="128" t="s">
        <v>40</v>
      </c>
      <c r="J17" s="131"/>
    </row>
    <row r="18" spans="1:10" ht="15" customHeight="1" x14ac:dyDescent="0.2">
      <c r="A18" s="48" t="s">
        <v>2</v>
      </c>
      <c r="B18" s="10">
        <v>406</v>
      </c>
      <c r="C18" s="65">
        <v>0.28399999999999997</v>
      </c>
      <c r="D18" s="44" t="s">
        <v>2</v>
      </c>
      <c r="E18" s="114" t="s">
        <v>2</v>
      </c>
      <c r="F18" s="5">
        <v>210.3</v>
      </c>
      <c r="G18" s="66" t="s">
        <v>2</v>
      </c>
      <c r="H18" s="55" t="s">
        <v>19</v>
      </c>
      <c r="I18" s="14">
        <v>20.7</v>
      </c>
      <c r="J18" s="45" t="s">
        <v>140</v>
      </c>
    </row>
    <row r="19" spans="1:10" ht="15" customHeight="1" x14ac:dyDescent="0.2">
      <c r="A19" s="48" t="s">
        <v>5</v>
      </c>
      <c r="B19" s="10">
        <v>298</v>
      </c>
      <c r="C19" s="65">
        <v>0.20899999999999999</v>
      </c>
      <c r="D19" s="44" t="s">
        <v>81</v>
      </c>
      <c r="E19" s="52" t="s">
        <v>5</v>
      </c>
      <c r="F19" s="5">
        <v>103.7</v>
      </c>
      <c r="G19" s="66" t="s">
        <v>81</v>
      </c>
      <c r="H19" s="48" t="s">
        <v>366</v>
      </c>
      <c r="I19" s="14">
        <v>20.399999999999999</v>
      </c>
      <c r="J19" s="44" t="s">
        <v>160</v>
      </c>
    </row>
    <row r="20" spans="1:10" ht="15" customHeight="1" x14ac:dyDescent="0.2">
      <c r="A20" s="48" t="s">
        <v>19</v>
      </c>
      <c r="B20" s="10">
        <v>126</v>
      </c>
      <c r="C20" s="65">
        <v>8.7999999999999995E-2</v>
      </c>
      <c r="D20" s="44" t="s">
        <v>140</v>
      </c>
      <c r="E20" s="52" t="s">
        <v>19</v>
      </c>
      <c r="F20" s="5">
        <v>60.9</v>
      </c>
      <c r="G20" s="66" t="s">
        <v>140</v>
      </c>
      <c r="H20" s="55" t="s">
        <v>21</v>
      </c>
      <c r="I20" s="14">
        <v>19.899999999999999</v>
      </c>
      <c r="J20" s="45" t="s">
        <v>164</v>
      </c>
    </row>
    <row r="21" spans="1:10" ht="15" customHeight="1" x14ac:dyDescent="0.2">
      <c r="A21" s="48" t="s">
        <v>16</v>
      </c>
      <c r="B21" s="10">
        <v>70</v>
      </c>
      <c r="C21" s="65">
        <v>4.9000000000000002E-2</v>
      </c>
      <c r="D21" s="44" t="s">
        <v>70</v>
      </c>
      <c r="E21" s="52" t="s">
        <v>16</v>
      </c>
      <c r="F21" s="5">
        <v>37.700000000000003</v>
      </c>
      <c r="G21" s="79" t="s">
        <v>70</v>
      </c>
      <c r="H21" s="55" t="s">
        <v>28</v>
      </c>
      <c r="I21" s="14">
        <v>8.9</v>
      </c>
      <c r="J21" s="45" t="s">
        <v>90</v>
      </c>
    </row>
    <row r="22" spans="1:10" ht="15" customHeight="1" x14ac:dyDescent="0.2">
      <c r="A22" s="48" t="s">
        <v>21</v>
      </c>
      <c r="B22" s="10">
        <v>64</v>
      </c>
      <c r="C22" s="65">
        <v>4.4999999999999998E-2</v>
      </c>
      <c r="D22" s="44" t="s">
        <v>164</v>
      </c>
      <c r="E22" s="52" t="s">
        <v>366</v>
      </c>
      <c r="F22" s="5">
        <v>25.5</v>
      </c>
      <c r="G22" s="66" t="s">
        <v>160</v>
      </c>
      <c r="H22" s="55" t="s">
        <v>51</v>
      </c>
      <c r="I22" s="14">
        <v>7.2</v>
      </c>
      <c r="J22" s="45" t="s">
        <v>163</v>
      </c>
    </row>
    <row r="23" spans="1:10" ht="15" customHeight="1" x14ac:dyDescent="0.2">
      <c r="A23" s="48" t="s">
        <v>28</v>
      </c>
      <c r="B23" s="10">
        <v>56</v>
      </c>
      <c r="C23" s="65">
        <v>3.9E-2</v>
      </c>
      <c r="D23" s="44" t="s">
        <v>90</v>
      </c>
      <c r="E23" s="52" t="s">
        <v>21</v>
      </c>
      <c r="F23" s="14">
        <v>24</v>
      </c>
      <c r="G23" s="66" t="s">
        <v>164</v>
      </c>
      <c r="H23" s="55" t="s">
        <v>5</v>
      </c>
      <c r="I23" s="14">
        <v>6.8</v>
      </c>
      <c r="J23" s="45" t="s">
        <v>81</v>
      </c>
    </row>
    <row r="24" spans="1:10" ht="15" customHeight="1" x14ac:dyDescent="0.2">
      <c r="A24" s="48" t="s">
        <v>366</v>
      </c>
      <c r="B24" s="10">
        <v>56</v>
      </c>
      <c r="C24" s="65">
        <v>3.9E-2</v>
      </c>
      <c r="D24" s="44" t="s">
        <v>160</v>
      </c>
      <c r="E24" s="52" t="s">
        <v>15</v>
      </c>
      <c r="F24" s="5">
        <v>16.3</v>
      </c>
      <c r="G24" s="79" t="s">
        <v>139</v>
      </c>
      <c r="H24" s="55" t="s">
        <v>15</v>
      </c>
      <c r="I24" s="14">
        <v>6.1</v>
      </c>
      <c r="J24" s="45" t="s">
        <v>139</v>
      </c>
    </row>
    <row r="25" spans="1:10" ht="15" customHeight="1" x14ac:dyDescent="0.2">
      <c r="A25" s="48" t="s">
        <v>15</v>
      </c>
      <c r="B25" s="10">
        <v>35</v>
      </c>
      <c r="C25" s="65">
        <v>2.4E-2</v>
      </c>
      <c r="D25" s="44" t="s">
        <v>139</v>
      </c>
      <c r="E25" s="52" t="s">
        <v>28</v>
      </c>
      <c r="F25" s="5">
        <v>15.4</v>
      </c>
      <c r="G25" s="79" t="s">
        <v>90</v>
      </c>
      <c r="H25" s="55" t="s">
        <v>2</v>
      </c>
      <c r="I25" s="14">
        <v>5.4</v>
      </c>
      <c r="J25" s="45" t="s">
        <v>2</v>
      </c>
    </row>
    <row r="26" spans="1:10" ht="15" customHeight="1" x14ac:dyDescent="0.2">
      <c r="A26" s="48" t="s">
        <v>7</v>
      </c>
      <c r="B26" s="10">
        <v>33</v>
      </c>
      <c r="C26" s="65">
        <v>2.3E-2</v>
      </c>
      <c r="D26" s="44" t="s">
        <v>77</v>
      </c>
      <c r="E26" s="52" t="s">
        <v>7</v>
      </c>
      <c r="F26" s="5">
        <v>13.4</v>
      </c>
      <c r="G26" s="66" t="s">
        <v>77</v>
      </c>
      <c r="H26" s="55" t="s">
        <v>7</v>
      </c>
      <c r="I26" s="14">
        <v>5.0999999999999996</v>
      </c>
      <c r="J26" s="45" t="s">
        <v>77</v>
      </c>
    </row>
    <row r="27" spans="1:10" ht="15" customHeight="1" x14ac:dyDescent="0.2">
      <c r="A27" s="48" t="s">
        <v>51</v>
      </c>
      <c r="B27" s="10">
        <v>22</v>
      </c>
      <c r="C27" s="65">
        <v>1.4999999999999999E-2</v>
      </c>
      <c r="D27" s="44" t="s">
        <v>163</v>
      </c>
      <c r="E27" s="115" t="s">
        <v>14</v>
      </c>
      <c r="F27" s="5">
        <v>10.7</v>
      </c>
      <c r="G27" s="79" t="s">
        <v>148</v>
      </c>
      <c r="H27" s="55" t="s">
        <v>70</v>
      </c>
      <c r="I27" s="14">
        <v>4.3</v>
      </c>
      <c r="J27" s="45" t="s">
        <v>70</v>
      </c>
    </row>
    <row r="28" spans="1:10" ht="15" customHeight="1" x14ac:dyDescent="0.2">
      <c r="A28" s="49" t="s">
        <v>8</v>
      </c>
      <c r="B28" s="80">
        <v>262</v>
      </c>
      <c r="C28" s="68">
        <v>0.185</v>
      </c>
      <c r="D28" s="69" t="s">
        <v>301</v>
      </c>
      <c r="E28" s="53" t="s">
        <v>8</v>
      </c>
      <c r="F28" s="101">
        <v>105.1</v>
      </c>
      <c r="G28" s="70" t="s">
        <v>301</v>
      </c>
      <c r="H28" s="56" t="s">
        <v>394</v>
      </c>
      <c r="I28" s="67">
        <v>3</v>
      </c>
      <c r="J28" s="71" t="s">
        <v>396</v>
      </c>
    </row>
    <row r="29" spans="1:10" ht="15" customHeight="1" thickBot="1" x14ac:dyDescent="0.25">
      <c r="A29" s="50" t="s">
        <v>9</v>
      </c>
      <c r="B29" s="83">
        <v>1427</v>
      </c>
      <c r="C29" s="84">
        <v>1</v>
      </c>
      <c r="D29" s="73" t="s">
        <v>297</v>
      </c>
      <c r="E29" s="54" t="s">
        <v>9</v>
      </c>
      <c r="F29" s="72">
        <v>622.9</v>
      </c>
      <c r="G29" s="74" t="s">
        <v>297</v>
      </c>
      <c r="H29" s="57" t="s">
        <v>9</v>
      </c>
      <c r="I29" s="72">
        <v>5.3</v>
      </c>
      <c r="J29" s="75" t="s">
        <v>297</v>
      </c>
    </row>
    <row r="30" spans="1:10" ht="15" customHeight="1" thickTop="1" x14ac:dyDescent="0.2">
      <c r="A30" s="1" t="s">
        <v>47</v>
      </c>
    </row>
    <row r="31" spans="1:10" ht="15" customHeight="1" x14ac:dyDescent="0.2">
      <c r="A31" s="1" t="s">
        <v>333</v>
      </c>
    </row>
    <row r="32" spans="1:10" ht="15" customHeight="1" x14ac:dyDescent="0.2">
      <c r="A32" s="39" t="s">
        <v>334</v>
      </c>
    </row>
    <row r="33" spans="1:10" ht="15" customHeight="1" x14ac:dyDescent="0.2">
      <c r="A33" s="1" t="s">
        <v>389</v>
      </c>
    </row>
    <row r="34" spans="1:10" ht="15" customHeight="1" x14ac:dyDescent="0.2">
      <c r="A34" s="39" t="s">
        <v>390</v>
      </c>
    </row>
    <row r="35" spans="1:10" ht="15" customHeight="1" x14ac:dyDescent="0.2">
      <c r="A35" s="46" t="s">
        <v>391</v>
      </c>
    </row>
    <row r="36" spans="1:10" ht="15" customHeight="1" x14ac:dyDescent="0.2">
      <c r="A36" s="47" t="s">
        <v>400</v>
      </c>
    </row>
    <row r="37" spans="1:10" ht="15" customHeight="1" x14ac:dyDescent="0.2">
      <c r="A37" s="38"/>
      <c r="J37" s="45"/>
    </row>
    <row r="38" spans="1:10" ht="15" customHeight="1" x14ac:dyDescent="0.2">
      <c r="A38" s="38"/>
      <c r="J38" s="45"/>
    </row>
    <row r="39" spans="1:10" ht="15" customHeight="1" thickBot="1" x14ac:dyDescent="0.25">
      <c r="A39" s="4"/>
      <c r="D39" s="4"/>
      <c r="G39" s="4"/>
    </row>
    <row r="40" spans="1:10" ht="15" customHeight="1" thickTop="1" x14ac:dyDescent="0.2">
      <c r="A40" s="42"/>
      <c r="B40" s="42"/>
      <c r="C40" s="111">
        <v>2018</v>
      </c>
      <c r="D40" s="112"/>
      <c r="E40" s="113"/>
      <c r="F40" s="111">
        <v>2018</v>
      </c>
      <c r="G40" s="113"/>
      <c r="H40" s="112"/>
      <c r="I40" s="111">
        <v>2018</v>
      </c>
      <c r="J40" s="42"/>
    </row>
    <row r="41" spans="1:10" ht="15" customHeight="1" x14ac:dyDescent="0.2">
      <c r="A41" s="133" t="s">
        <v>37</v>
      </c>
      <c r="B41" s="126" t="s">
        <v>1</v>
      </c>
      <c r="C41" s="12" t="s">
        <v>9</v>
      </c>
      <c r="D41" s="138" t="s">
        <v>300</v>
      </c>
      <c r="E41" s="145" t="s">
        <v>392</v>
      </c>
      <c r="F41" s="126" t="s">
        <v>0</v>
      </c>
      <c r="G41" s="142" t="s">
        <v>397</v>
      </c>
      <c r="H41" s="133" t="s">
        <v>330</v>
      </c>
      <c r="I41" s="127" t="s">
        <v>395</v>
      </c>
      <c r="J41" s="130" t="s">
        <v>393</v>
      </c>
    </row>
    <row r="42" spans="1:10" ht="15" customHeight="1" x14ac:dyDescent="0.2">
      <c r="A42" s="133"/>
      <c r="B42" s="127"/>
      <c r="C42" s="35" t="s">
        <v>297</v>
      </c>
      <c r="D42" s="138"/>
      <c r="E42" s="124"/>
      <c r="F42" s="127"/>
      <c r="G42" s="121"/>
      <c r="H42" s="133"/>
      <c r="I42" s="127" t="s">
        <v>320</v>
      </c>
      <c r="J42" s="130"/>
    </row>
    <row r="43" spans="1:10" ht="15" customHeight="1" x14ac:dyDescent="0.2">
      <c r="A43" s="134"/>
      <c r="B43" s="128"/>
      <c r="C43" s="107" t="s">
        <v>40</v>
      </c>
      <c r="D43" s="139"/>
      <c r="E43" s="125" t="s">
        <v>48</v>
      </c>
      <c r="F43" s="128"/>
      <c r="G43" s="122" t="s">
        <v>307</v>
      </c>
      <c r="H43" s="134"/>
      <c r="I43" s="128" t="s">
        <v>40</v>
      </c>
      <c r="J43" s="131"/>
    </row>
    <row r="44" spans="1:10" ht="15" customHeight="1" x14ac:dyDescent="0.2">
      <c r="A44" s="48" t="s">
        <v>2</v>
      </c>
      <c r="B44" s="10">
        <v>366</v>
      </c>
      <c r="C44" s="65">
        <v>0.28699999999999998</v>
      </c>
      <c r="D44" s="44" t="s">
        <v>2</v>
      </c>
      <c r="E44" s="114" t="s">
        <v>2</v>
      </c>
      <c r="F44" s="5">
        <v>184.3</v>
      </c>
      <c r="G44" s="66" t="s">
        <v>2</v>
      </c>
      <c r="H44" s="48" t="s">
        <v>366</v>
      </c>
      <c r="I44" s="14">
        <v>18.5</v>
      </c>
      <c r="J44" s="44" t="s">
        <v>160</v>
      </c>
    </row>
    <row r="45" spans="1:10" ht="15" customHeight="1" x14ac:dyDescent="0.2">
      <c r="A45" s="48" t="s">
        <v>5</v>
      </c>
      <c r="B45" s="10">
        <v>276</v>
      </c>
      <c r="C45" s="65">
        <v>0.217</v>
      </c>
      <c r="D45" s="44" t="s">
        <v>81</v>
      </c>
      <c r="E45" s="52" t="s">
        <v>5</v>
      </c>
      <c r="F45" s="5">
        <v>94.5</v>
      </c>
      <c r="G45" s="66" t="s">
        <v>81</v>
      </c>
      <c r="H45" s="55" t="s">
        <v>19</v>
      </c>
      <c r="I45" s="14">
        <v>17.100000000000001</v>
      </c>
      <c r="J45" s="45" t="s">
        <v>140</v>
      </c>
    </row>
    <row r="46" spans="1:10" ht="15" customHeight="1" x14ac:dyDescent="0.2">
      <c r="A46" s="48" t="s">
        <v>19</v>
      </c>
      <c r="B46" s="10">
        <v>110</v>
      </c>
      <c r="C46" s="65">
        <v>8.5999999999999993E-2</v>
      </c>
      <c r="D46" s="44" t="s">
        <v>140</v>
      </c>
      <c r="E46" s="52" t="s">
        <v>19</v>
      </c>
      <c r="F46" s="5">
        <v>58.8</v>
      </c>
      <c r="G46" s="66" t="s">
        <v>140</v>
      </c>
      <c r="H46" s="55" t="s">
        <v>21</v>
      </c>
      <c r="I46" s="14">
        <v>17.100000000000001</v>
      </c>
      <c r="J46" s="45" t="s">
        <v>164</v>
      </c>
    </row>
    <row r="47" spans="1:10" ht="15" customHeight="1" x14ac:dyDescent="0.2">
      <c r="A47" s="48" t="s">
        <v>16</v>
      </c>
      <c r="B47" s="10">
        <v>64</v>
      </c>
      <c r="C47" s="65">
        <v>0.05</v>
      </c>
      <c r="D47" s="44" t="s">
        <v>70</v>
      </c>
      <c r="E47" s="52" t="s">
        <v>16</v>
      </c>
      <c r="F47" s="5">
        <v>35.299999999999997</v>
      </c>
      <c r="G47" s="79" t="s">
        <v>70</v>
      </c>
      <c r="H47" s="55" t="s">
        <v>28</v>
      </c>
      <c r="I47" s="14">
        <v>8.1</v>
      </c>
      <c r="J47" s="45" t="s">
        <v>90</v>
      </c>
    </row>
    <row r="48" spans="1:10" ht="15" customHeight="1" x14ac:dyDescent="0.2">
      <c r="A48" s="48" t="s">
        <v>21</v>
      </c>
      <c r="B48" s="10">
        <v>57</v>
      </c>
      <c r="C48" s="65">
        <v>4.4999999999999998E-2</v>
      </c>
      <c r="D48" s="44" t="s">
        <v>164</v>
      </c>
      <c r="E48" s="52" t="s">
        <v>366</v>
      </c>
      <c r="F48" s="5">
        <v>23.4</v>
      </c>
      <c r="G48" s="66" t="s">
        <v>160</v>
      </c>
      <c r="H48" s="55" t="s">
        <v>51</v>
      </c>
      <c r="I48" s="14">
        <v>6.5</v>
      </c>
      <c r="J48" s="45" t="s">
        <v>163</v>
      </c>
    </row>
    <row r="49" spans="1:10" ht="15" customHeight="1" x14ac:dyDescent="0.2">
      <c r="A49" s="48" t="s">
        <v>366</v>
      </c>
      <c r="B49" s="10">
        <v>51</v>
      </c>
      <c r="C49" s="65">
        <v>0.04</v>
      </c>
      <c r="D49" s="44" t="s">
        <v>160</v>
      </c>
      <c r="E49" s="52" t="s">
        <v>21</v>
      </c>
      <c r="F49" s="5">
        <v>21.8</v>
      </c>
      <c r="G49" s="66" t="s">
        <v>164</v>
      </c>
      <c r="H49" s="55" t="s">
        <v>5</v>
      </c>
      <c r="I49" s="14">
        <v>6.2</v>
      </c>
      <c r="J49" s="45" t="s">
        <v>81</v>
      </c>
    </row>
    <row r="50" spans="1:10" ht="15" customHeight="1" x14ac:dyDescent="0.2">
      <c r="A50" s="48" t="s">
        <v>28</v>
      </c>
      <c r="B50" s="10">
        <v>48</v>
      </c>
      <c r="C50" s="65">
        <v>3.7999999999999999E-2</v>
      </c>
      <c r="D50" s="44" t="s">
        <v>90</v>
      </c>
      <c r="E50" s="52" t="s">
        <v>15</v>
      </c>
      <c r="F50" s="5">
        <v>14.9</v>
      </c>
      <c r="G50" s="79" t="s">
        <v>139</v>
      </c>
      <c r="H50" s="55" t="s">
        <v>2</v>
      </c>
      <c r="I50" s="14">
        <v>5.0999999999999996</v>
      </c>
      <c r="J50" s="45" t="s">
        <v>2</v>
      </c>
    </row>
    <row r="51" spans="1:10" ht="15" customHeight="1" x14ac:dyDescent="0.2">
      <c r="A51" s="48" t="s">
        <v>7</v>
      </c>
      <c r="B51" s="10">
        <v>33</v>
      </c>
      <c r="C51" s="65">
        <v>2.5999999999999999E-2</v>
      </c>
      <c r="D51" s="44" t="s">
        <v>77</v>
      </c>
      <c r="E51" s="52" t="s">
        <v>28</v>
      </c>
      <c r="F51" s="5">
        <v>14.4</v>
      </c>
      <c r="G51" s="79" t="s">
        <v>90</v>
      </c>
      <c r="H51" s="55" t="s">
        <v>7</v>
      </c>
      <c r="I51" s="14">
        <v>5.0999999999999996</v>
      </c>
      <c r="J51" s="45" t="s">
        <v>77</v>
      </c>
    </row>
    <row r="52" spans="1:10" ht="15" customHeight="1" x14ac:dyDescent="0.2">
      <c r="A52" s="48" t="s">
        <v>15</v>
      </c>
      <c r="B52" s="10">
        <v>29</v>
      </c>
      <c r="C52" s="65">
        <v>2.1999999999999999E-2</v>
      </c>
      <c r="D52" s="44" t="s">
        <v>139</v>
      </c>
      <c r="E52" s="52" t="s">
        <v>7</v>
      </c>
      <c r="F52" s="5">
        <v>12.8</v>
      </c>
      <c r="G52" s="66" t="s">
        <v>77</v>
      </c>
      <c r="H52" s="55" t="s">
        <v>15</v>
      </c>
      <c r="I52" s="14">
        <v>4.9000000000000004</v>
      </c>
      <c r="J52" s="45" t="s">
        <v>139</v>
      </c>
    </row>
    <row r="53" spans="1:10" ht="15" customHeight="1" x14ac:dyDescent="0.2">
      <c r="A53" s="48" t="s">
        <v>51</v>
      </c>
      <c r="B53" s="10">
        <v>20</v>
      </c>
      <c r="C53" s="65">
        <v>1.6E-2</v>
      </c>
      <c r="D53" s="44" t="s">
        <v>163</v>
      </c>
      <c r="E53" s="115" t="s">
        <v>14</v>
      </c>
      <c r="F53" s="5">
        <v>10.199999999999999</v>
      </c>
      <c r="G53" s="79" t="s">
        <v>148</v>
      </c>
      <c r="H53" s="55" t="s">
        <v>70</v>
      </c>
      <c r="I53" s="14">
        <v>4.0999999999999996</v>
      </c>
      <c r="J53" s="45" t="s">
        <v>70</v>
      </c>
    </row>
    <row r="54" spans="1:10" ht="15" customHeight="1" x14ac:dyDescent="0.2">
      <c r="A54" s="49" t="s">
        <v>8</v>
      </c>
      <c r="B54" s="80">
        <v>220</v>
      </c>
      <c r="C54" s="68">
        <v>0.17299999999999999</v>
      </c>
      <c r="D54" s="69" t="s">
        <v>301</v>
      </c>
      <c r="E54" s="53" t="s">
        <v>8</v>
      </c>
      <c r="F54" s="101">
        <v>92.4</v>
      </c>
      <c r="G54" s="70" t="s">
        <v>301</v>
      </c>
      <c r="H54" s="56" t="s">
        <v>394</v>
      </c>
      <c r="I54" s="67">
        <v>2.5</v>
      </c>
      <c r="J54" s="71" t="s">
        <v>396</v>
      </c>
    </row>
    <row r="55" spans="1:10" ht="15" customHeight="1" thickBot="1" x14ac:dyDescent="0.25">
      <c r="A55" s="50" t="s">
        <v>9</v>
      </c>
      <c r="B55" s="83">
        <v>1273</v>
      </c>
      <c r="C55" s="84">
        <v>1</v>
      </c>
      <c r="D55" s="73" t="s">
        <v>297</v>
      </c>
      <c r="E55" s="54" t="s">
        <v>9</v>
      </c>
      <c r="F55" s="72">
        <v>562.9</v>
      </c>
      <c r="G55" s="74" t="s">
        <v>297</v>
      </c>
      <c r="H55" s="57" t="s">
        <v>9</v>
      </c>
      <c r="I55" s="72">
        <v>4.8</v>
      </c>
      <c r="J55" s="75" t="s">
        <v>297</v>
      </c>
    </row>
    <row r="56" spans="1:10" ht="15" customHeight="1" thickTop="1" x14ac:dyDescent="0.2">
      <c r="A56" s="1" t="s">
        <v>47</v>
      </c>
    </row>
    <row r="57" spans="1:10" ht="15" customHeight="1" x14ac:dyDescent="0.2">
      <c r="A57" s="1" t="s">
        <v>333</v>
      </c>
    </row>
    <row r="58" spans="1:10" ht="15" customHeight="1" x14ac:dyDescent="0.2">
      <c r="A58" s="39" t="s">
        <v>334</v>
      </c>
    </row>
    <row r="59" spans="1:10" ht="15" customHeight="1" x14ac:dyDescent="0.2">
      <c r="A59" s="1" t="s">
        <v>389</v>
      </c>
    </row>
    <row r="60" spans="1:10" ht="15" customHeight="1" x14ac:dyDescent="0.2">
      <c r="A60" s="39" t="s">
        <v>390</v>
      </c>
    </row>
    <row r="61" spans="1:10" ht="15" customHeight="1" x14ac:dyDescent="0.2">
      <c r="A61" s="46" t="s">
        <v>391</v>
      </c>
    </row>
    <row r="62" spans="1:10" ht="15" customHeight="1" x14ac:dyDescent="0.2">
      <c r="A62" s="47" t="s">
        <v>400</v>
      </c>
    </row>
  </sheetData>
  <mergeCells count="18">
    <mergeCell ref="I41:I43"/>
    <mergeCell ref="J41:J43"/>
    <mergeCell ref="A41:A43"/>
    <mergeCell ref="B41:B43"/>
    <mergeCell ref="D41:D43"/>
    <mergeCell ref="E41:E43"/>
    <mergeCell ref="F41:F43"/>
    <mergeCell ref="G41:G43"/>
    <mergeCell ref="H41:H43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hyperlinks>
    <hyperlink ref="D1" location="Índice!A1" display="Retorna ao Índice" xr:uid="{00000000-0004-0000-0900-000000000000}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/>
  <dimension ref="A1:J62"/>
  <sheetViews>
    <sheetView showGridLines="0" workbookViewId="0">
      <selection activeCell="A10" sqref="A10"/>
    </sheetView>
  </sheetViews>
  <sheetFormatPr defaultRowHeight="15" customHeight="1" x14ac:dyDescent="0.2"/>
  <cols>
    <col min="1" max="1" width="15.7109375" style="5" customWidth="1"/>
    <col min="2" max="2" width="10.7109375" style="5" customWidth="1"/>
    <col min="3" max="3" width="19.5703125" style="5" customWidth="1"/>
    <col min="4" max="4" width="17.140625" style="5" bestFit="1" customWidth="1"/>
    <col min="5" max="5" width="14.5703125" style="5" bestFit="1" customWidth="1"/>
    <col min="6" max="6" width="16.85546875" style="5" customWidth="1"/>
    <col min="7" max="7" width="17.140625" style="5" bestFit="1" customWidth="1"/>
    <col min="8" max="8" width="15" style="5" bestFit="1" customWidth="1"/>
    <col min="9" max="9" width="20" style="5" customWidth="1"/>
    <col min="10" max="10" width="18.85546875" style="5" bestFit="1" customWidth="1"/>
    <col min="11" max="16384" width="9.140625" style="5"/>
  </cols>
  <sheetData>
    <row r="1" spans="1:10" ht="15" customHeight="1" x14ac:dyDescent="0.2">
      <c r="D1" s="13" t="s">
        <v>60</v>
      </c>
    </row>
    <row r="9" spans="1:10" ht="15" customHeight="1" x14ac:dyDescent="0.2">
      <c r="A9" s="4" t="s">
        <v>421</v>
      </c>
    </row>
    <row r="10" spans="1:10" ht="15" customHeight="1" x14ac:dyDescent="0.2">
      <c r="A10" s="38" t="s">
        <v>311</v>
      </c>
      <c r="D10" s="4"/>
      <c r="G10" s="4"/>
    </row>
    <row r="11" spans="1:10" ht="15" customHeight="1" x14ac:dyDescent="0.2">
      <c r="A11" s="4" t="s">
        <v>388</v>
      </c>
      <c r="D11" s="48"/>
      <c r="E11" s="10"/>
      <c r="F11" s="65"/>
      <c r="G11" s="44"/>
    </row>
    <row r="12" spans="1:10" ht="15" customHeight="1" x14ac:dyDescent="0.2">
      <c r="A12" s="38" t="s">
        <v>398</v>
      </c>
    </row>
    <row r="13" spans="1:10" ht="15" customHeight="1" thickBot="1" x14ac:dyDescent="0.25">
      <c r="A13" s="38"/>
    </row>
    <row r="14" spans="1:10" ht="15" customHeight="1" thickTop="1" x14ac:dyDescent="0.2">
      <c r="A14" s="42"/>
      <c r="B14" s="42"/>
      <c r="C14" s="111">
        <v>2019</v>
      </c>
      <c r="D14" s="112"/>
      <c r="E14" s="113"/>
      <c r="F14" s="113">
        <v>2019</v>
      </c>
      <c r="G14" s="113"/>
      <c r="H14" s="112"/>
      <c r="I14" s="113">
        <v>2019</v>
      </c>
      <c r="J14" s="42"/>
    </row>
    <row r="15" spans="1:10" ht="15" customHeight="1" x14ac:dyDescent="0.2">
      <c r="A15" s="133" t="s">
        <v>37</v>
      </c>
      <c r="B15" s="126" t="s">
        <v>1</v>
      </c>
      <c r="C15" s="12" t="s">
        <v>9</v>
      </c>
      <c r="D15" s="138" t="s">
        <v>300</v>
      </c>
      <c r="E15" s="145" t="s">
        <v>392</v>
      </c>
      <c r="F15" s="126" t="s">
        <v>0</v>
      </c>
      <c r="G15" s="142" t="s">
        <v>341</v>
      </c>
      <c r="H15" s="133" t="s">
        <v>330</v>
      </c>
      <c r="I15" s="127" t="s">
        <v>416</v>
      </c>
      <c r="J15" s="130" t="s">
        <v>393</v>
      </c>
    </row>
    <row r="16" spans="1:10" ht="15" customHeight="1" x14ac:dyDescent="0.2">
      <c r="A16" s="133"/>
      <c r="B16" s="127"/>
      <c r="C16" s="35" t="s">
        <v>297</v>
      </c>
      <c r="D16" s="138"/>
      <c r="E16" s="124"/>
      <c r="F16" s="127"/>
      <c r="G16" s="121"/>
      <c r="H16" s="133"/>
      <c r="I16" s="127" t="s">
        <v>320</v>
      </c>
      <c r="J16" s="130"/>
    </row>
    <row r="17" spans="1:10" ht="15" customHeight="1" x14ac:dyDescent="0.2">
      <c r="A17" s="134"/>
      <c r="B17" s="128"/>
      <c r="C17" s="107" t="s">
        <v>40</v>
      </c>
      <c r="D17" s="139"/>
      <c r="E17" s="125" t="s">
        <v>48</v>
      </c>
      <c r="F17" s="128"/>
      <c r="G17" s="122" t="s">
        <v>307</v>
      </c>
      <c r="H17" s="134"/>
      <c r="I17" s="128" t="s">
        <v>40</v>
      </c>
      <c r="J17" s="131"/>
    </row>
    <row r="18" spans="1:10" ht="15" customHeight="1" x14ac:dyDescent="0.2">
      <c r="A18" s="48" t="s">
        <v>2</v>
      </c>
      <c r="B18" s="10">
        <v>224</v>
      </c>
      <c r="C18" s="65">
        <v>0.32900000000000001</v>
      </c>
      <c r="D18" s="44" t="s">
        <v>2</v>
      </c>
      <c r="E18" s="51" t="s">
        <v>2</v>
      </c>
      <c r="F18" s="5">
        <v>205.2</v>
      </c>
      <c r="G18" s="66" t="s">
        <v>2</v>
      </c>
      <c r="H18" s="48" t="s">
        <v>14</v>
      </c>
      <c r="I18" s="14">
        <v>8.1</v>
      </c>
      <c r="J18" s="44" t="s">
        <v>148</v>
      </c>
    </row>
    <row r="19" spans="1:10" ht="15" customHeight="1" x14ac:dyDescent="0.2">
      <c r="A19" s="48" t="s">
        <v>5</v>
      </c>
      <c r="B19" s="10">
        <v>94</v>
      </c>
      <c r="C19" s="65">
        <v>0.13800000000000001</v>
      </c>
      <c r="D19" s="44" t="s">
        <v>81</v>
      </c>
      <c r="E19" s="51" t="s">
        <v>5</v>
      </c>
      <c r="F19" s="14">
        <v>75.7</v>
      </c>
      <c r="G19" s="79" t="s">
        <v>81</v>
      </c>
      <c r="H19" s="55" t="s">
        <v>19</v>
      </c>
      <c r="I19" s="14">
        <v>7.6</v>
      </c>
      <c r="J19" s="45" t="s">
        <v>140</v>
      </c>
    </row>
    <row r="20" spans="1:10" ht="15" customHeight="1" x14ac:dyDescent="0.2">
      <c r="A20" s="48" t="s">
        <v>12</v>
      </c>
      <c r="B20" s="10">
        <v>69</v>
      </c>
      <c r="C20" s="65">
        <v>0.10100000000000001</v>
      </c>
      <c r="D20" s="44" t="s">
        <v>266</v>
      </c>
      <c r="E20" s="51" t="s">
        <v>12</v>
      </c>
      <c r="F20" s="14">
        <v>63.1</v>
      </c>
      <c r="G20" s="66" t="s">
        <v>266</v>
      </c>
      <c r="H20" s="55" t="s">
        <v>12</v>
      </c>
      <c r="I20" s="14">
        <v>6.6</v>
      </c>
      <c r="J20" s="45" t="s">
        <v>266</v>
      </c>
    </row>
    <row r="21" spans="1:10" ht="15" customHeight="1" x14ac:dyDescent="0.2">
      <c r="A21" s="48" t="s">
        <v>16</v>
      </c>
      <c r="B21" s="10">
        <v>51</v>
      </c>
      <c r="C21" s="65">
        <v>7.3999999999999996E-2</v>
      </c>
      <c r="D21" s="44" t="s">
        <v>70</v>
      </c>
      <c r="E21" s="51" t="s">
        <v>19</v>
      </c>
      <c r="F21" s="5">
        <v>49.2</v>
      </c>
      <c r="G21" s="66" t="s">
        <v>140</v>
      </c>
      <c r="H21" s="55" t="s">
        <v>22</v>
      </c>
      <c r="I21" s="14">
        <v>5.6</v>
      </c>
      <c r="J21" s="45" t="s">
        <v>253</v>
      </c>
    </row>
    <row r="22" spans="1:10" ht="15" customHeight="1" x14ac:dyDescent="0.2">
      <c r="A22" s="48" t="s">
        <v>19</v>
      </c>
      <c r="B22" s="10">
        <v>46</v>
      </c>
      <c r="C22" s="65">
        <v>6.8000000000000005E-2</v>
      </c>
      <c r="D22" s="44" t="s">
        <v>140</v>
      </c>
      <c r="E22" s="52" t="s">
        <v>16</v>
      </c>
      <c r="F22" s="14">
        <v>37.6</v>
      </c>
      <c r="G22" s="66" t="s">
        <v>70</v>
      </c>
      <c r="H22" s="55" t="s">
        <v>21</v>
      </c>
      <c r="I22" s="14">
        <v>4</v>
      </c>
      <c r="J22" s="45" t="s">
        <v>164</v>
      </c>
    </row>
    <row r="23" spans="1:10" ht="15" customHeight="1" x14ac:dyDescent="0.2">
      <c r="A23" s="48" t="s">
        <v>14</v>
      </c>
      <c r="B23" s="10">
        <v>24</v>
      </c>
      <c r="C23" s="65">
        <v>3.5000000000000003E-2</v>
      </c>
      <c r="D23" s="44" t="s">
        <v>148</v>
      </c>
      <c r="E23" s="52" t="s">
        <v>14</v>
      </c>
      <c r="F23" s="5">
        <v>20.9</v>
      </c>
      <c r="G23" s="66" t="s">
        <v>148</v>
      </c>
      <c r="H23" s="55" t="s">
        <v>16</v>
      </c>
      <c r="I23" s="14">
        <v>3.1</v>
      </c>
      <c r="J23" s="45" t="s">
        <v>70</v>
      </c>
    </row>
    <row r="24" spans="1:10" ht="15" customHeight="1" x14ac:dyDescent="0.2">
      <c r="A24" s="48" t="s">
        <v>22</v>
      </c>
      <c r="B24" s="10">
        <v>15</v>
      </c>
      <c r="C24" s="65">
        <v>2.1999999999999999E-2</v>
      </c>
      <c r="D24" s="44" t="s">
        <v>253</v>
      </c>
      <c r="E24" s="52" t="s">
        <v>22</v>
      </c>
      <c r="F24" s="5">
        <v>15.9</v>
      </c>
      <c r="G24" s="79" t="s">
        <v>253</v>
      </c>
      <c r="H24" s="55" t="s">
        <v>2</v>
      </c>
      <c r="I24" s="14">
        <v>3</v>
      </c>
      <c r="J24" s="45" t="s">
        <v>2</v>
      </c>
    </row>
    <row r="25" spans="1:10" ht="15" customHeight="1" x14ac:dyDescent="0.2">
      <c r="A25" s="48" t="s">
        <v>415</v>
      </c>
      <c r="B25" s="5">
        <v>13</v>
      </c>
      <c r="C25" s="65">
        <v>1.9E-2</v>
      </c>
      <c r="D25" s="66" t="s">
        <v>383</v>
      </c>
      <c r="E25" s="52" t="s">
        <v>21</v>
      </c>
      <c r="F25" s="5">
        <v>13.6</v>
      </c>
      <c r="G25" s="66" t="s">
        <v>164</v>
      </c>
      <c r="H25" s="52" t="s">
        <v>415</v>
      </c>
      <c r="I25" s="14">
        <v>2.2000000000000002</v>
      </c>
      <c r="J25" s="45" t="s">
        <v>383</v>
      </c>
    </row>
    <row r="26" spans="1:10" ht="15" customHeight="1" x14ac:dyDescent="0.2">
      <c r="A26" s="48" t="s">
        <v>21</v>
      </c>
      <c r="B26" s="10">
        <v>13</v>
      </c>
      <c r="C26" s="65">
        <v>1.9E-2</v>
      </c>
      <c r="D26" s="44" t="s">
        <v>164</v>
      </c>
      <c r="E26" s="52" t="s">
        <v>415</v>
      </c>
      <c r="F26" s="5">
        <v>11.2</v>
      </c>
      <c r="G26" s="66" t="s">
        <v>383</v>
      </c>
      <c r="H26" s="55" t="s">
        <v>5</v>
      </c>
      <c r="I26" s="14">
        <v>2.1</v>
      </c>
      <c r="J26" s="45" t="s">
        <v>81</v>
      </c>
    </row>
    <row r="27" spans="1:10" ht="15" customHeight="1" x14ac:dyDescent="0.2">
      <c r="A27" s="48" t="s">
        <v>15</v>
      </c>
      <c r="B27" s="5">
        <v>12</v>
      </c>
      <c r="C27" s="65">
        <v>1.7999999999999999E-2</v>
      </c>
      <c r="D27" s="44" t="s">
        <v>139</v>
      </c>
      <c r="E27" s="52" t="s">
        <v>15</v>
      </c>
      <c r="F27" s="5">
        <v>10.5</v>
      </c>
      <c r="G27" s="66" t="s">
        <v>139</v>
      </c>
      <c r="H27" s="55" t="s">
        <v>402</v>
      </c>
      <c r="I27" s="5">
        <v>2.1</v>
      </c>
      <c r="J27" s="45" t="s">
        <v>139</v>
      </c>
    </row>
    <row r="28" spans="1:10" ht="15" customHeight="1" x14ac:dyDescent="0.2">
      <c r="A28" s="49" t="s">
        <v>8</v>
      </c>
      <c r="B28" s="80">
        <v>120</v>
      </c>
      <c r="C28" s="68">
        <v>0.17699999999999999</v>
      </c>
      <c r="D28" s="69" t="s">
        <v>301</v>
      </c>
      <c r="E28" s="53" t="s">
        <v>8</v>
      </c>
      <c r="F28" s="116">
        <v>99.7</v>
      </c>
      <c r="G28" s="70" t="s">
        <v>301</v>
      </c>
      <c r="H28" s="56" t="s">
        <v>394</v>
      </c>
      <c r="I28" s="67">
        <v>1.3</v>
      </c>
      <c r="J28" s="71" t="s">
        <v>396</v>
      </c>
    </row>
    <row r="29" spans="1:10" ht="15" customHeight="1" thickBot="1" x14ac:dyDescent="0.25">
      <c r="A29" s="50" t="s">
        <v>9</v>
      </c>
      <c r="B29" s="83">
        <v>681</v>
      </c>
      <c r="C29" s="84">
        <v>1</v>
      </c>
      <c r="D29" s="73" t="s">
        <v>297</v>
      </c>
      <c r="E29" s="54" t="s">
        <v>9</v>
      </c>
      <c r="F29" s="117">
        <v>602.6</v>
      </c>
      <c r="G29" s="74" t="s">
        <v>297</v>
      </c>
      <c r="H29" s="57" t="s">
        <v>9</v>
      </c>
      <c r="I29" s="72">
        <v>2.5</v>
      </c>
      <c r="J29" s="75" t="s">
        <v>297</v>
      </c>
    </row>
    <row r="30" spans="1:10" ht="15" customHeight="1" thickTop="1" x14ac:dyDescent="0.2">
      <c r="A30" s="1" t="s">
        <v>47</v>
      </c>
    </row>
    <row r="31" spans="1:10" ht="15" customHeight="1" x14ac:dyDescent="0.2">
      <c r="A31" s="1" t="s">
        <v>333</v>
      </c>
    </row>
    <row r="32" spans="1:10" ht="15" customHeight="1" x14ac:dyDescent="0.2">
      <c r="A32" s="39" t="s">
        <v>334</v>
      </c>
    </row>
    <row r="33" spans="1:10" ht="15" customHeight="1" x14ac:dyDescent="0.2">
      <c r="A33" s="1" t="s">
        <v>389</v>
      </c>
    </row>
    <row r="34" spans="1:10" ht="15" customHeight="1" x14ac:dyDescent="0.2">
      <c r="A34" s="39" t="s">
        <v>390</v>
      </c>
    </row>
    <row r="35" spans="1:10" ht="15" customHeight="1" x14ac:dyDescent="0.2">
      <c r="A35" s="46" t="s">
        <v>399</v>
      </c>
    </row>
    <row r="36" spans="1:10" ht="15" customHeight="1" x14ac:dyDescent="0.2">
      <c r="A36" s="47" t="s">
        <v>401</v>
      </c>
    </row>
    <row r="37" spans="1:10" ht="15" customHeight="1" x14ac:dyDescent="0.2">
      <c r="A37" s="38"/>
    </row>
    <row r="38" spans="1:10" ht="15" customHeight="1" x14ac:dyDescent="0.2">
      <c r="A38" s="38"/>
    </row>
    <row r="39" spans="1:10" ht="15" customHeight="1" thickBot="1" x14ac:dyDescent="0.25">
      <c r="A39" s="4"/>
      <c r="D39" s="4"/>
      <c r="G39" s="4"/>
    </row>
    <row r="40" spans="1:10" ht="15" customHeight="1" thickTop="1" x14ac:dyDescent="0.2">
      <c r="A40" s="42"/>
      <c r="B40" s="42"/>
      <c r="C40" s="111">
        <v>2018</v>
      </c>
      <c r="D40" s="112"/>
      <c r="E40" s="113"/>
      <c r="F40" s="113">
        <v>2018</v>
      </c>
      <c r="G40" s="113"/>
      <c r="H40" s="112"/>
      <c r="I40" s="113">
        <v>2018</v>
      </c>
      <c r="J40" s="42"/>
    </row>
    <row r="41" spans="1:10" ht="15" customHeight="1" x14ac:dyDescent="0.2">
      <c r="A41" s="133" t="s">
        <v>37</v>
      </c>
      <c r="B41" s="126" t="s">
        <v>1</v>
      </c>
      <c r="C41" s="12" t="s">
        <v>9</v>
      </c>
      <c r="D41" s="138" t="s">
        <v>300</v>
      </c>
      <c r="E41" s="145" t="s">
        <v>392</v>
      </c>
      <c r="F41" s="126" t="s">
        <v>0</v>
      </c>
      <c r="G41" s="142" t="s">
        <v>341</v>
      </c>
      <c r="H41" s="133" t="s">
        <v>330</v>
      </c>
      <c r="I41" s="127" t="s">
        <v>416</v>
      </c>
      <c r="J41" s="130" t="s">
        <v>393</v>
      </c>
    </row>
    <row r="42" spans="1:10" ht="15" customHeight="1" x14ac:dyDescent="0.2">
      <c r="A42" s="133"/>
      <c r="B42" s="127"/>
      <c r="C42" s="35" t="s">
        <v>297</v>
      </c>
      <c r="D42" s="138"/>
      <c r="E42" s="124"/>
      <c r="F42" s="127"/>
      <c r="G42" s="121"/>
      <c r="H42" s="133"/>
      <c r="I42" s="127" t="s">
        <v>320</v>
      </c>
      <c r="J42" s="130"/>
    </row>
    <row r="43" spans="1:10" ht="15" customHeight="1" x14ac:dyDescent="0.2">
      <c r="A43" s="134"/>
      <c r="B43" s="128"/>
      <c r="C43" s="107" t="s">
        <v>40</v>
      </c>
      <c r="D43" s="139"/>
      <c r="E43" s="125" t="s">
        <v>48</v>
      </c>
      <c r="F43" s="128"/>
      <c r="G43" s="122" t="s">
        <v>307</v>
      </c>
      <c r="H43" s="134"/>
      <c r="I43" s="128" t="s">
        <v>40</v>
      </c>
      <c r="J43" s="131"/>
    </row>
    <row r="44" spans="1:10" ht="15" customHeight="1" x14ac:dyDescent="0.2">
      <c r="A44" s="48" t="s">
        <v>2</v>
      </c>
      <c r="B44" s="10">
        <v>177</v>
      </c>
      <c r="C44" s="65">
        <v>0.31900000000000001</v>
      </c>
      <c r="D44" s="44" t="s">
        <v>2</v>
      </c>
      <c r="E44" s="51" t="s">
        <v>2</v>
      </c>
      <c r="F44" s="5">
        <v>175.1</v>
      </c>
      <c r="G44" s="66" t="s">
        <v>2</v>
      </c>
      <c r="H44" s="48" t="s">
        <v>14</v>
      </c>
      <c r="I44" s="14">
        <v>7.8</v>
      </c>
      <c r="J44" s="44" t="s">
        <v>148</v>
      </c>
    </row>
    <row r="45" spans="1:10" ht="15" customHeight="1" x14ac:dyDescent="0.2">
      <c r="A45" s="48" t="s">
        <v>5</v>
      </c>
      <c r="B45" s="10">
        <v>81</v>
      </c>
      <c r="C45" s="65">
        <v>0.14699999999999999</v>
      </c>
      <c r="D45" s="44" t="s">
        <v>81</v>
      </c>
      <c r="E45" s="51" t="s">
        <v>5</v>
      </c>
      <c r="F45" s="14">
        <v>62.5</v>
      </c>
      <c r="G45" s="79" t="s">
        <v>81</v>
      </c>
      <c r="H45" s="55" t="s">
        <v>19</v>
      </c>
      <c r="I45" s="14">
        <v>7.1</v>
      </c>
      <c r="J45" s="45" t="s">
        <v>140</v>
      </c>
    </row>
    <row r="46" spans="1:10" ht="15" customHeight="1" x14ac:dyDescent="0.2">
      <c r="A46" s="48" t="s">
        <v>12</v>
      </c>
      <c r="B46" s="10">
        <v>63</v>
      </c>
      <c r="C46" s="65">
        <v>0.113</v>
      </c>
      <c r="D46" s="44" t="s">
        <v>266</v>
      </c>
      <c r="E46" s="51" t="s">
        <v>12</v>
      </c>
      <c r="F46" s="14">
        <v>56.2</v>
      </c>
      <c r="G46" s="66" t="s">
        <v>266</v>
      </c>
      <c r="H46" s="55" t="s">
        <v>12</v>
      </c>
      <c r="I46" s="14">
        <v>5.9</v>
      </c>
      <c r="J46" s="45" t="s">
        <v>266</v>
      </c>
    </row>
    <row r="47" spans="1:10" ht="15" customHeight="1" x14ac:dyDescent="0.2">
      <c r="A47" s="48" t="s">
        <v>19</v>
      </c>
      <c r="B47" s="10">
        <v>46</v>
      </c>
      <c r="C47" s="65">
        <v>8.3000000000000004E-2</v>
      </c>
      <c r="D47" s="44" t="s">
        <v>140</v>
      </c>
      <c r="E47" s="51" t="s">
        <v>19</v>
      </c>
      <c r="F47" s="5">
        <v>45.2</v>
      </c>
      <c r="G47" s="66" t="s">
        <v>140</v>
      </c>
      <c r="H47" s="55" t="s">
        <v>21</v>
      </c>
      <c r="I47" s="14">
        <v>3.9</v>
      </c>
      <c r="J47" s="45" t="s">
        <v>164</v>
      </c>
    </row>
    <row r="48" spans="1:10" ht="15" customHeight="1" x14ac:dyDescent="0.2">
      <c r="A48" s="48" t="s">
        <v>16</v>
      </c>
      <c r="B48" s="10">
        <v>40</v>
      </c>
      <c r="C48" s="65">
        <v>7.1999999999999995E-2</v>
      </c>
      <c r="D48" s="44" t="s">
        <v>70</v>
      </c>
      <c r="E48" s="52" t="s">
        <v>16</v>
      </c>
      <c r="F48" s="14">
        <v>28.3</v>
      </c>
      <c r="G48" s="66" t="s">
        <v>70</v>
      </c>
      <c r="H48" s="55" t="s">
        <v>22</v>
      </c>
      <c r="I48" s="14">
        <v>3.8</v>
      </c>
      <c r="J48" s="45" t="s">
        <v>253</v>
      </c>
    </row>
    <row r="49" spans="1:10" ht="15" customHeight="1" x14ac:dyDescent="0.2">
      <c r="A49" s="48" t="s">
        <v>14</v>
      </c>
      <c r="B49" s="10">
        <v>23</v>
      </c>
      <c r="C49" s="65">
        <v>4.1000000000000002E-2</v>
      </c>
      <c r="D49" s="44" t="s">
        <v>148</v>
      </c>
      <c r="E49" s="52" t="s">
        <v>14</v>
      </c>
      <c r="F49" s="5">
        <v>20.100000000000001</v>
      </c>
      <c r="G49" s="66" t="s">
        <v>148</v>
      </c>
      <c r="H49" s="55" t="s">
        <v>16</v>
      </c>
      <c r="I49" s="14">
        <v>2.5</v>
      </c>
      <c r="J49" s="45" t="s">
        <v>70</v>
      </c>
    </row>
    <row r="50" spans="1:10" ht="15" customHeight="1" x14ac:dyDescent="0.2">
      <c r="A50" s="48" t="s">
        <v>21</v>
      </c>
      <c r="B50" s="10">
        <v>13</v>
      </c>
      <c r="C50" s="65">
        <v>2.3E-2</v>
      </c>
      <c r="D50" s="44" t="s">
        <v>164</v>
      </c>
      <c r="E50" s="52" t="s">
        <v>21</v>
      </c>
      <c r="F50" s="5">
        <v>13.1</v>
      </c>
      <c r="G50" s="66" t="s">
        <v>164</v>
      </c>
      <c r="H50" s="55" t="s">
        <v>2</v>
      </c>
      <c r="I50" s="14">
        <v>2.5</v>
      </c>
      <c r="J50" s="45" t="s">
        <v>2</v>
      </c>
    </row>
    <row r="51" spans="1:10" ht="15" customHeight="1" x14ac:dyDescent="0.2">
      <c r="A51" s="48" t="s">
        <v>15</v>
      </c>
      <c r="B51" s="5">
        <v>11</v>
      </c>
      <c r="C51" s="65">
        <v>1.9E-2</v>
      </c>
      <c r="D51" s="44" t="s">
        <v>139</v>
      </c>
      <c r="E51" s="52" t="s">
        <v>22</v>
      </c>
      <c r="F51" s="5">
        <v>11</v>
      </c>
      <c r="G51" s="79" t="s">
        <v>253</v>
      </c>
      <c r="H51" s="55" t="s">
        <v>5</v>
      </c>
      <c r="I51" s="14">
        <v>1.8</v>
      </c>
      <c r="J51" s="45" t="s">
        <v>81</v>
      </c>
    </row>
    <row r="52" spans="1:10" ht="15" customHeight="1" x14ac:dyDescent="0.2">
      <c r="A52" s="48" t="s">
        <v>22</v>
      </c>
      <c r="B52" s="10">
        <v>10</v>
      </c>
      <c r="C52" s="65">
        <v>1.7999999999999999E-2</v>
      </c>
      <c r="D52" s="44" t="s">
        <v>253</v>
      </c>
      <c r="E52" s="52" t="s">
        <v>15</v>
      </c>
      <c r="F52" s="5">
        <v>9.6</v>
      </c>
      <c r="G52" s="66" t="s">
        <v>139</v>
      </c>
      <c r="H52" s="55" t="s">
        <v>402</v>
      </c>
      <c r="I52" s="14">
        <v>1.8</v>
      </c>
      <c r="J52" s="45" t="s">
        <v>139</v>
      </c>
    </row>
    <row r="53" spans="1:10" ht="15" customHeight="1" x14ac:dyDescent="0.2">
      <c r="A53" s="48" t="s">
        <v>415</v>
      </c>
      <c r="B53" s="5">
        <v>9</v>
      </c>
      <c r="C53" s="5">
        <v>1.7</v>
      </c>
      <c r="D53" s="66" t="s">
        <v>383</v>
      </c>
      <c r="E53" s="52" t="s">
        <v>415</v>
      </c>
      <c r="F53" s="5">
        <v>8.1</v>
      </c>
      <c r="G53" s="66" t="s">
        <v>383</v>
      </c>
      <c r="H53" s="52" t="s">
        <v>415</v>
      </c>
      <c r="I53" s="5">
        <v>1.6</v>
      </c>
      <c r="J53" s="66" t="s">
        <v>383</v>
      </c>
    </row>
    <row r="54" spans="1:10" ht="15" customHeight="1" x14ac:dyDescent="0.2">
      <c r="A54" s="49" t="s">
        <v>8</v>
      </c>
      <c r="B54" s="80">
        <v>81</v>
      </c>
      <c r="C54" s="68">
        <v>0.14799999999999999</v>
      </c>
      <c r="D54" s="69" t="s">
        <v>301</v>
      </c>
      <c r="E54" s="53" t="s">
        <v>8</v>
      </c>
      <c r="F54" s="116">
        <v>66.400000000000006</v>
      </c>
      <c r="G54" s="70" t="s">
        <v>301</v>
      </c>
      <c r="H54" s="56" t="s">
        <v>394</v>
      </c>
      <c r="I54" s="67">
        <v>0.9</v>
      </c>
      <c r="J54" s="71" t="s">
        <v>396</v>
      </c>
    </row>
    <row r="55" spans="1:10" ht="15" customHeight="1" thickBot="1" x14ac:dyDescent="0.25">
      <c r="A55" s="50" t="s">
        <v>9</v>
      </c>
      <c r="B55" s="83">
        <v>554</v>
      </c>
      <c r="C55" s="84">
        <v>1</v>
      </c>
      <c r="D55" s="73" t="s">
        <v>297</v>
      </c>
      <c r="E55" s="54" t="s">
        <v>9</v>
      </c>
      <c r="F55" s="117">
        <v>495.4</v>
      </c>
      <c r="G55" s="74" t="s">
        <v>297</v>
      </c>
      <c r="H55" s="57" t="s">
        <v>9</v>
      </c>
      <c r="I55" s="72">
        <v>2.1</v>
      </c>
      <c r="J55" s="75" t="s">
        <v>297</v>
      </c>
    </row>
    <row r="56" spans="1:10" ht="15" customHeight="1" thickTop="1" x14ac:dyDescent="0.2">
      <c r="A56" s="1" t="s">
        <v>47</v>
      </c>
    </row>
    <row r="57" spans="1:10" ht="15" customHeight="1" x14ac:dyDescent="0.2">
      <c r="A57" s="1" t="s">
        <v>333</v>
      </c>
    </row>
    <row r="58" spans="1:10" ht="15" customHeight="1" x14ac:dyDescent="0.2">
      <c r="A58" s="39" t="s">
        <v>334</v>
      </c>
    </row>
    <row r="59" spans="1:10" ht="15" customHeight="1" x14ac:dyDescent="0.2">
      <c r="A59" s="1" t="s">
        <v>389</v>
      </c>
    </row>
    <row r="60" spans="1:10" ht="15" customHeight="1" x14ac:dyDescent="0.2">
      <c r="A60" s="39" t="s">
        <v>390</v>
      </c>
    </row>
    <row r="61" spans="1:10" ht="15" customHeight="1" x14ac:dyDescent="0.2">
      <c r="A61" s="46" t="s">
        <v>399</v>
      </c>
    </row>
    <row r="62" spans="1:10" ht="15" customHeight="1" x14ac:dyDescent="0.2">
      <c r="A62" s="47" t="s">
        <v>401</v>
      </c>
    </row>
  </sheetData>
  <mergeCells count="18">
    <mergeCell ref="H41:H43"/>
    <mergeCell ref="I41:I43"/>
    <mergeCell ref="J41:J43"/>
    <mergeCell ref="A41:A43"/>
    <mergeCell ref="B41:B43"/>
    <mergeCell ref="D41:D43"/>
    <mergeCell ref="E41:E43"/>
    <mergeCell ref="F41:F43"/>
    <mergeCell ref="G41:G43"/>
    <mergeCell ref="G15:G17"/>
    <mergeCell ref="H15:H17"/>
    <mergeCell ref="I15:I17"/>
    <mergeCell ref="J15:J17"/>
    <mergeCell ref="A15:A17"/>
    <mergeCell ref="B15:B17"/>
    <mergeCell ref="D15:D17"/>
    <mergeCell ref="E15:E17"/>
    <mergeCell ref="F15:F17"/>
  </mergeCells>
  <hyperlinks>
    <hyperlink ref="D1" location="Índice!A1" display="Retorna ao Índice" xr:uid="{00000000-0004-0000-0A00-000000000000}"/>
  </hyperlink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95</Ordem>
  </documentManagement>
</p:properties>
</file>

<file path=customXml/itemProps1.xml><?xml version="1.0" encoding="utf-8"?>
<ds:datastoreItem xmlns:ds="http://schemas.openxmlformats.org/officeDocument/2006/customXml" ds:itemID="{A3E3E980-3071-42BA-94F5-9FDAE18E2A99}"/>
</file>

<file path=customXml/itemProps2.xml><?xml version="1.0" encoding="utf-8"?>
<ds:datastoreItem xmlns:ds="http://schemas.openxmlformats.org/officeDocument/2006/customXml" ds:itemID="{A8CCD912-DD53-487C-BBE3-16423D572120}"/>
</file>

<file path=customXml/itemProps3.xml><?xml version="1.0" encoding="utf-8"?>
<ds:datastoreItem xmlns:ds="http://schemas.openxmlformats.org/officeDocument/2006/customXml" ds:itemID="{D560886A-1839-4894-A141-3EC0A1F29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Índice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</vt:vector>
  </TitlesOfParts>
  <Company>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III - Dados Mundiais de Energia</dc:title>
  <dc:creator>Rogério Matos</dc:creator>
  <cp:lastModifiedBy>Theo Juliano Pagartanidis</cp:lastModifiedBy>
  <cp:lastPrinted>2013-05-21T19:02:10Z</cp:lastPrinted>
  <dcterms:created xsi:type="dcterms:W3CDTF">2003-10-08T11:42:54Z</dcterms:created>
  <dcterms:modified xsi:type="dcterms:W3CDTF">2026-08-21T19:02:07Z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